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 yWindow="5115" windowWidth="15330" windowHeight="1710" activeTab="1"/>
  </bookViews>
  <sheets>
    <sheet name="作成手順" sheetId="23" r:id="rId1"/>
    <sheet name="報酬支給額証明書" sheetId="22" r:id="rId2"/>
  </sheets>
  <definedNames>
    <definedName name="_xlnm.Print_Area" localSheetId="0">作成手順!$A$1:$BJ$46</definedName>
    <definedName name="_xlnm.Print_Area" localSheetId="1">報酬支給額証明書!$A$1:$BD$50</definedName>
  </definedNames>
  <calcPr calcId="162913"/>
</workbook>
</file>

<file path=xl/calcChain.xml><?xml version="1.0" encoding="utf-8"?>
<calcChain xmlns="http://schemas.openxmlformats.org/spreadsheetml/2006/main">
  <c r="W34" i="22" l="1"/>
  <c r="D39" i="22" l="1"/>
  <c r="W36" i="22"/>
  <c r="G43" i="22" s="1"/>
  <c r="AT43" i="22" s="1"/>
  <c r="W35" i="22"/>
  <c r="AO25" i="22"/>
  <c r="AT44" i="22" l="1"/>
  <c r="T39" i="22"/>
  <c r="D41" i="22" s="1"/>
  <c r="U41" i="22" s="1"/>
  <c r="W47" i="22" l="1"/>
  <c r="AA46" i="22"/>
  <c r="AA43" i="22"/>
  <c r="AA44" i="22" s="1"/>
  <c r="O47" i="22" s="1"/>
  <c r="F47" i="22"/>
  <c r="AE47" i="22" s="1"/>
</calcChain>
</file>

<file path=xl/comments1.xml><?xml version="1.0" encoding="utf-8"?>
<comments xmlns="http://schemas.openxmlformats.org/spreadsheetml/2006/main">
  <authors>
    <author>作成者</author>
  </authors>
  <commentList>
    <comment ref="BA5" authorId="0" shapeId="0">
      <text>
        <r>
          <rPr>
            <b/>
            <sz val="9"/>
            <color indexed="81"/>
            <rFont val="ＭＳ Ｐゴシック"/>
            <family val="3"/>
            <charset val="128"/>
          </rPr>
          <t>捺印漏れに注意</t>
        </r>
      </text>
    </comment>
    <comment ref="AF6" authorId="0" shapeId="0">
      <text>
        <r>
          <rPr>
            <b/>
            <sz val="9"/>
            <color indexed="81"/>
            <rFont val="ＭＳ Ｐゴシック"/>
            <family val="3"/>
            <charset val="128"/>
          </rPr>
          <t>内容について問い合わせする場合がある
ので、必ず連絡先℡を記載してください。</t>
        </r>
      </text>
    </comment>
    <comment ref="AF9" authorId="0" shapeId="0">
      <text>
        <r>
          <rPr>
            <b/>
            <sz val="9"/>
            <color indexed="81"/>
            <rFont val="ＭＳ Ｐゴシック"/>
            <family val="3"/>
            <charset val="128"/>
          </rPr>
          <t>　報酬①（日額で支給される給与）は、
　欠勤した日は支給されないので０円
　（入力は不要）です。</t>
        </r>
      </text>
    </comment>
    <comment ref="Q15" authorId="0" shapeId="0">
      <text>
        <r>
          <rPr>
            <b/>
            <sz val="9"/>
            <color indexed="81"/>
            <rFont val="ＭＳ Ｐゴシック"/>
            <family val="3"/>
            <charset val="128"/>
          </rPr>
          <t>　　当該月（初日から末日まで）の現日数から、非番日及び週休日のみ
   を差し引いた日数を入力します。
　　（祝日、祝休は支給対象日に含まれるため差し引きません。）　
　　月の途中で退職した場合も同様に、必ず初日から末日までの現日数
　　から非番及び週休日を差し引いた日数を入力します。</t>
        </r>
      </text>
    </comment>
    <comment ref="AF15" authorId="0" shapeId="0">
      <text>
        <r>
          <rPr>
            <b/>
            <sz val="9"/>
            <color indexed="81"/>
            <rFont val="ＭＳ Ｐゴシック"/>
            <family val="3"/>
            <charset val="128"/>
          </rPr>
          <t>　　報酬②（月額で支給される給与）は
　　請求月に欠勤の期間があっても、
　　月額が支給されるので入力します。　</t>
        </r>
      </text>
    </comment>
    <comment ref="Q17" authorId="0" shapeId="0">
      <text>
        <r>
          <rPr>
            <b/>
            <sz val="9"/>
            <color indexed="81"/>
            <rFont val="ＭＳ Ｐゴシック"/>
            <family val="3"/>
            <charset val="128"/>
          </rPr>
          <t>　　欠勤期間のうち、非番日及び週休日
　　を除いた日数を入力します。</t>
        </r>
      </text>
    </comment>
    <comment ref="B20" authorId="0" shapeId="0">
      <text>
        <r>
          <rPr>
            <b/>
            <sz val="9"/>
            <color indexed="81"/>
            <rFont val="ＭＳ Ｐゴシック"/>
            <family val="3"/>
            <charset val="128"/>
          </rPr>
          <t>　　勤務票は、確認欄に「代」・「済」の記載のあるもの
　　又は管理者の印のあるものを添付してください。</t>
        </r>
      </text>
    </comment>
    <comment ref="AF24" authorId="0" shapeId="0">
      <text>
        <r>
          <rPr>
            <b/>
            <sz val="9"/>
            <color indexed="81"/>
            <rFont val="ＭＳ Ｐゴシック"/>
            <family val="3"/>
            <charset val="128"/>
          </rPr>
          <t>　当該月において１日以上出勤した場合は、
　基準給与簿に掲載されていなくても、
　ひと月分の通勤手当の額を入力します。</t>
        </r>
      </text>
    </comment>
  </commentList>
</comments>
</file>

<file path=xl/sharedStrings.xml><?xml version="1.0" encoding="utf-8"?>
<sst xmlns="http://schemas.openxmlformats.org/spreadsheetml/2006/main" count="142" uniqueCount="109">
  <si>
    <t>年</t>
    <rPh sb="0" eb="1">
      <t>ネン</t>
    </rPh>
    <phoneticPr fontId="4"/>
  </si>
  <si>
    <t>日</t>
    <rPh sb="0" eb="1">
      <t>ニチ</t>
    </rPh>
    <phoneticPr fontId="4"/>
  </si>
  <si>
    <t>円</t>
    <rPh sb="0" eb="1">
      <t>エン</t>
    </rPh>
    <phoneticPr fontId="4"/>
  </si>
  <si>
    <t>日</t>
    <rPh sb="0" eb="1">
      <t>ジツ</t>
    </rPh>
    <phoneticPr fontId="4"/>
  </si>
  <si>
    <t>月</t>
    <rPh sb="0" eb="1">
      <t>ガツ</t>
    </rPh>
    <phoneticPr fontId="4"/>
  </si>
  <si>
    <t>種別</t>
    <rPh sb="0" eb="2">
      <t>シュベツ</t>
    </rPh>
    <phoneticPr fontId="4"/>
  </si>
  <si>
    <t>調整手当</t>
    <rPh sb="0" eb="2">
      <t>チョウセイ</t>
    </rPh>
    <rPh sb="2" eb="4">
      <t>テアテ</t>
    </rPh>
    <phoneticPr fontId="4"/>
  </si>
  <si>
    <t>扶養手当</t>
    <rPh sb="0" eb="2">
      <t>フヨウ</t>
    </rPh>
    <rPh sb="2" eb="4">
      <t>テアテ</t>
    </rPh>
    <phoneticPr fontId="4"/>
  </si>
  <si>
    <t>住居手当</t>
    <rPh sb="0" eb="2">
      <t>ジュウキョ</t>
    </rPh>
    <rPh sb="2" eb="4">
      <t>テアテ</t>
    </rPh>
    <phoneticPr fontId="4"/>
  </si>
  <si>
    <t>所　　属</t>
    <rPh sb="0" eb="1">
      <t>トコロ</t>
    </rPh>
    <rPh sb="3" eb="4">
      <t>ゾク</t>
    </rPh>
    <phoneticPr fontId="4"/>
  </si>
  <si>
    <r>
      <t>（連絡先</t>
    </r>
    <r>
      <rPr>
        <sz val="8"/>
        <rFont val="ＭＳ ゴシック"/>
        <family val="3"/>
        <charset val="128"/>
      </rPr>
      <t>℡</t>
    </r>
    <rPh sb="1" eb="4">
      <t>レンラクサキ</t>
    </rPh>
    <phoneticPr fontId="4"/>
  </si>
  <si>
    <t>組合員番号</t>
    <rPh sb="0" eb="3">
      <t>クミアイイン</t>
    </rPh>
    <rPh sb="3" eb="5">
      <t>バンゴウ</t>
    </rPh>
    <phoneticPr fontId="4"/>
  </si>
  <si>
    <t>組合員氏名</t>
    <rPh sb="0" eb="3">
      <t>クミアイイン</t>
    </rPh>
    <rPh sb="3" eb="5">
      <t>シメイ</t>
    </rPh>
    <phoneticPr fontId="4"/>
  </si>
  <si>
    <t>印</t>
    <rPh sb="0" eb="1">
      <t>イン</t>
    </rPh>
    <phoneticPr fontId="4"/>
  </si>
  <si>
    <t>金額</t>
    <rPh sb="0" eb="2">
      <t>キンガク</t>
    </rPh>
    <phoneticPr fontId="4"/>
  </si>
  <si>
    <t>）</t>
    <phoneticPr fontId="4"/>
  </si>
  <si>
    <t>＝</t>
    <phoneticPr fontId="4"/>
  </si>
  <si>
    <t>×</t>
    <phoneticPr fontId="4"/>
  </si>
  <si>
    <t>通勤手当</t>
    <rPh sb="0" eb="2">
      <t>ツウキン</t>
    </rPh>
    <rPh sb="2" eb="4">
      <t>テアテ</t>
    </rPh>
    <phoneticPr fontId="4"/>
  </si>
  <si>
    <t>Ａ</t>
    <phoneticPr fontId="4"/>
  </si>
  <si>
    <t>【添付書類】</t>
    <phoneticPr fontId="4"/>
  </si>
  <si>
    <t>(和暦)</t>
    <phoneticPr fontId="4"/>
  </si>
  <si>
    <t>月の給与・賃金等について、下記のとおり証明します。</t>
    <rPh sb="0" eb="1">
      <t>ツキ</t>
    </rPh>
    <rPh sb="2" eb="4">
      <t>キュウヨ</t>
    </rPh>
    <rPh sb="5" eb="7">
      <t>チンギン</t>
    </rPh>
    <rPh sb="7" eb="8">
      <t>トウ</t>
    </rPh>
    <rPh sb="13" eb="15">
      <t>カキ</t>
    </rPh>
    <rPh sb="19" eb="21">
      <t>ショウメイ</t>
    </rPh>
    <phoneticPr fontId="4"/>
  </si>
  <si>
    <t>証　明　者</t>
    <rPh sb="0" eb="1">
      <t>ショウ</t>
    </rPh>
    <rPh sb="2" eb="3">
      <t>アキラ</t>
    </rPh>
    <rPh sb="4" eb="5">
      <t>シャ</t>
    </rPh>
    <phoneticPr fontId="4"/>
  </si>
  <si>
    <t>給与・賃金報酬②</t>
    <rPh sb="0" eb="2">
      <t>キュウヨ</t>
    </rPh>
    <rPh sb="3" eb="5">
      <t>チンギン</t>
    </rPh>
    <rPh sb="5" eb="7">
      <t>ホウシュウ</t>
    </rPh>
    <phoneticPr fontId="4"/>
  </si>
  <si>
    <t>給与・賃金報酬①</t>
    <rPh sb="0" eb="2">
      <t>キュウヨ</t>
    </rPh>
    <rPh sb="3" eb="5">
      <t>チンギン</t>
    </rPh>
    <rPh sb="5" eb="7">
      <t>ホウシュウ</t>
    </rPh>
    <phoneticPr fontId="4"/>
  </si>
  <si>
    <t>【給与事務担当者の方】</t>
    <rPh sb="1" eb="3">
      <t>キュウヨ</t>
    </rPh>
    <rPh sb="3" eb="5">
      <t>ジム</t>
    </rPh>
    <rPh sb="5" eb="7">
      <t>タントウ</t>
    </rPh>
    <rPh sb="7" eb="8">
      <t>シャ</t>
    </rPh>
    <rPh sb="9" eb="10">
      <t>カタ</t>
    </rPh>
    <phoneticPr fontId="25"/>
  </si>
  <si>
    <t>作成に必要な資料</t>
  </si>
  <si>
    <t>作成上の注意事項</t>
  </si>
  <si>
    <t>報酬支給額証明書の作成について(休業手当金）</t>
    <rPh sb="16" eb="18">
      <t>キュウギョウ</t>
    </rPh>
    <rPh sb="18" eb="20">
      <t>テアテ</t>
    </rPh>
    <rPh sb="20" eb="21">
      <t>キン</t>
    </rPh>
    <phoneticPr fontId="25"/>
  </si>
  <si>
    <r>
      <t>報酬支給額証明書（休業手当金）</t>
    </r>
    <r>
      <rPr>
        <sz val="12"/>
        <rFont val="ＭＳ ゴシック"/>
        <family val="3"/>
        <charset val="128"/>
      </rPr>
      <t xml:space="preserve"> </t>
    </r>
    <rPh sb="0" eb="1">
      <t>ホウ</t>
    </rPh>
    <rPh sb="1" eb="2">
      <t>シュウ</t>
    </rPh>
    <rPh sb="2" eb="3">
      <t>シ</t>
    </rPh>
    <rPh sb="3" eb="4">
      <t>キュウ</t>
    </rPh>
    <rPh sb="4" eb="5">
      <t>ガク</t>
    </rPh>
    <rPh sb="5" eb="6">
      <t>アカシ</t>
    </rPh>
    <rPh sb="6" eb="7">
      <t>メイ</t>
    </rPh>
    <rPh sb="7" eb="8">
      <t>ショ</t>
    </rPh>
    <rPh sb="9" eb="11">
      <t>キュウギョウ</t>
    </rPh>
    <rPh sb="11" eb="14">
      <t>テアテキン</t>
    </rPh>
    <phoneticPr fontId="4"/>
  </si>
  <si>
    <t>（給与事務担当者）</t>
    <rPh sb="1" eb="3">
      <t>キュウヨ</t>
    </rPh>
    <rPh sb="3" eb="5">
      <t>ジム</t>
    </rPh>
    <rPh sb="5" eb="8">
      <t>タントウシャ</t>
    </rPh>
    <phoneticPr fontId="4"/>
  </si>
  <si>
    <t>標準報酬の月額</t>
    <rPh sb="0" eb="2">
      <t>ヒョウジュン</t>
    </rPh>
    <rPh sb="2" eb="4">
      <t>ホウシュウ</t>
    </rPh>
    <rPh sb="5" eb="7">
      <t>ゲツガク</t>
    </rPh>
    <phoneticPr fontId="4"/>
  </si>
  <si>
    <t>合　計</t>
    <rPh sb="0" eb="1">
      <t>ア</t>
    </rPh>
    <rPh sb="2" eb="3">
      <t>ケイ</t>
    </rPh>
    <phoneticPr fontId="4"/>
  </si>
  <si>
    <t>B</t>
    <phoneticPr fontId="4"/>
  </si>
  <si>
    <t>当該月の勤務を要する日数</t>
    <rPh sb="0" eb="2">
      <t>トウガイ</t>
    </rPh>
    <rPh sb="2" eb="3">
      <t>ツキ</t>
    </rPh>
    <rPh sb="4" eb="6">
      <t>キンム</t>
    </rPh>
    <rPh sb="7" eb="8">
      <t>ヨウ</t>
    </rPh>
    <rPh sb="10" eb="12">
      <t>ニッスウ</t>
    </rPh>
    <phoneticPr fontId="4"/>
  </si>
  <si>
    <t>当該月において
欠勤した日数</t>
    <rPh sb="0" eb="2">
      <t>トウガイ</t>
    </rPh>
    <rPh sb="2" eb="3">
      <t>ツキ</t>
    </rPh>
    <rPh sb="8" eb="10">
      <t>ケッキン</t>
    </rPh>
    <rPh sb="12" eb="14">
      <t>ニッスウ</t>
    </rPh>
    <phoneticPr fontId="4"/>
  </si>
  <si>
    <t>特殊調整手当
(寒冷地)</t>
    <rPh sb="0" eb="2">
      <t>トクシュ</t>
    </rPh>
    <rPh sb="2" eb="4">
      <t>チョウセイ</t>
    </rPh>
    <rPh sb="4" eb="6">
      <t>テアテ</t>
    </rPh>
    <rPh sb="8" eb="11">
      <t>カンレイチ</t>
    </rPh>
    <phoneticPr fontId="4"/>
  </si>
  <si>
    <t>C</t>
    <phoneticPr fontId="4"/>
  </si>
  <si>
    <t>□　欠勤に関する所属所長の証明</t>
    <rPh sb="2" eb="4">
      <t>ケッキン</t>
    </rPh>
    <rPh sb="5" eb="6">
      <t>カン</t>
    </rPh>
    <rPh sb="8" eb="10">
      <t>ショゾク</t>
    </rPh>
    <rPh sb="10" eb="12">
      <t>ショチョウ</t>
    </rPh>
    <rPh sb="13" eb="15">
      <t>ショウメイ</t>
    </rPh>
    <phoneticPr fontId="4"/>
  </si>
  <si>
    <t>報
酬
日
額</t>
    <rPh sb="0" eb="1">
      <t>ホウ</t>
    </rPh>
    <rPh sb="2" eb="3">
      <t>シュウ</t>
    </rPh>
    <rPh sb="4" eb="5">
      <t>ニチ</t>
    </rPh>
    <rPh sb="6" eb="7">
      <t>ガク</t>
    </rPh>
    <phoneticPr fontId="4"/>
  </si>
  <si>
    <t>報酬①</t>
    <rPh sb="0" eb="2">
      <t>ホウシュウ</t>
    </rPh>
    <phoneticPr fontId="4"/>
  </si>
  <si>
    <t>E　(合計B÷A）</t>
    <rPh sb="3" eb="5">
      <t>ゴウケイ</t>
    </rPh>
    <phoneticPr fontId="4"/>
  </si>
  <si>
    <t>報酬②</t>
    <rPh sb="0" eb="2">
      <t>ホウシュウ</t>
    </rPh>
    <phoneticPr fontId="4"/>
  </si>
  <si>
    <t>F　（合計Ｃ÷２２）</t>
    <rPh sb="3" eb="5">
      <t>ゴウケイ</t>
    </rPh>
    <phoneticPr fontId="4"/>
  </si>
  <si>
    <t>合計</t>
    <rPh sb="0" eb="2">
      <t>ゴウケイ</t>
    </rPh>
    <phoneticPr fontId="4"/>
  </si>
  <si>
    <t>G　（E＋F）</t>
    <phoneticPr fontId="4"/>
  </si>
  <si>
    <t>（１）　休業給付金の日額の算定</t>
    <rPh sb="4" eb="6">
      <t>キュウギョウ</t>
    </rPh>
    <rPh sb="6" eb="9">
      <t>キュウフキン</t>
    </rPh>
    <rPh sb="10" eb="12">
      <t>ニチガク</t>
    </rPh>
    <rPh sb="13" eb="15">
      <t>サンテイ</t>
    </rPh>
    <phoneticPr fontId="4"/>
  </si>
  <si>
    <t>標準報酬月額</t>
    <rPh sb="0" eb="2">
      <t>ヒョウジュン</t>
    </rPh>
    <rPh sb="2" eb="4">
      <t>ホウシュウ</t>
    </rPh>
    <rPh sb="4" eb="6">
      <t>ゲツガク</t>
    </rPh>
    <phoneticPr fontId="4"/>
  </si>
  <si>
    <t>標準報酬日額</t>
    <rPh sb="0" eb="2">
      <t>ヒョウジュン</t>
    </rPh>
    <rPh sb="2" eb="4">
      <t>ホウシュウ</t>
    </rPh>
    <rPh sb="4" eb="6">
      <t>ニチガク</t>
    </rPh>
    <phoneticPr fontId="4"/>
  </si>
  <si>
    <t>（</t>
    <phoneticPr fontId="4"/>
  </si>
  <si>
    <t>）円</t>
    <rPh sb="1" eb="2">
      <t>エン</t>
    </rPh>
    <phoneticPr fontId="4"/>
  </si>
  <si>
    <t>×　1/22　＝</t>
    <phoneticPr fontId="4"/>
  </si>
  <si>
    <t>（１０円未満四捨五入）</t>
    <rPh sb="3" eb="4">
      <t>エン</t>
    </rPh>
    <rPh sb="4" eb="6">
      <t>ミマン</t>
    </rPh>
    <rPh sb="6" eb="10">
      <t>シシャゴニュウ</t>
    </rPh>
    <phoneticPr fontId="4"/>
  </si>
  <si>
    <t>支給割合</t>
    <rPh sb="0" eb="2">
      <t>シキュウ</t>
    </rPh>
    <rPh sb="2" eb="4">
      <t>ワリアイ</t>
    </rPh>
    <phoneticPr fontId="4"/>
  </si>
  <si>
    <t>給付日額</t>
    <rPh sb="0" eb="2">
      <t>キュウフ</t>
    </rPh>
    <rPh sb="2" eb="3">
      <t>ニチ</t>
    </rPh>
    <rPh sb="3" eb="4">
      <t>ガク</t>
    </rPh>
    <phoneticPr fontId="4"/>
  </si>
  <si>
    <t xml:space="preserve">× </t>
    <phoneticPr fontId="4"/>
  </si>
  <si>
    <r>
      <t>（ 50÷100</t>
    </r>
    <r>
      <rPr>
        <sz val="11"/>
        <rFont val="ＭＳ Ｐゴシック"/>
        <family val="3"/>
        <charset val="128"/>
      </rPr>
      <t xml:space="preserve"> </t>
    </r>
    <r>
      <rPr>
        <sz val="11"/>
        <rFont val="ＭＳ Ｐゴシック"/>
        <family val="3"/>
        <charset val="128"/>
      </rPr>
      <t>）</t>
    </r>
    <phoneticPr fontId="4"/>
  </si>
  <si>
    <t>（円位未満切捨て）</t>
    <rPh sb="1" eb="2">
      <t>エン</t>
    </rPh>
    <rPh sb="2" eb="3">
      <t>クライ</t>
    </rPh>
    <rPh sb="3" eb="5">
      <t>ミマン</t>
    </rPh>
    <rPh sb="5" eb="7">
      <t>キリス</t>
    </rPh>
    <phoneticPr fontId="4"/>
  </si>
  <si>
    <t>・・・・・・・・・・・・①</t>
    <phoneticPr fontId="4"/>
  </si>
  <si>
    <t>（２）　報酬の日額</t>
    <rPh sb="4" eb="6">
      <t>ホウシュウ</t>
    </rPh>
    <rPh sb="7" eb="9">
      <t>ニチガク</t>
    </rPh>
    <phoneticPr fontId="4"/>
  </si>
  <si>
    <t>（３）　支給対象日数</t>
    <rPh sb="4" eb="6">
      <t>シキュウ</t>
    </rPh>
    <rPh sb="6" eb="8">
      <t>タイショウ</t>
    </rPh>
    <rPh sb="8" eb="10">
      <t>ニッスウ</t>
    </rPh>
    <phoneticPr fontId="4"/>
  </si>
  <si>
    <t>（４）　控除額</t>
    <rPh sb="4" eb="6">
      <t>コウジョ</t>
    </rPh>
    <rPh sb="6" eb="7">
      <t>ガク</t>
    </rPh>
    <phoneticPr fontId="4"/>
  </si>
  <si>
    <t>（Ｆ１</t>
    <phoneticPr fontId="4"/>
  </si>
  <si>
    <t>円）</t>
    <rPh sb="0" eb="1">
      <t>エン</t>
    </rPh>
    <phoneticPr fontId="4"/>
  </si>
  <si>
    <t>・・・</t>
    <phoneticPr fontId="4"/>
  </si>
  <si>
    <t>②</t>
    <phoneticPr fontId="4"/>
  </si>
  <si>
    <t>①＞</t>
    <phoneticPr fontId="4"/>
  </si>
  <si>
    <t>となる日（</t>
    <rPh sb="3" eb="4">
      <t>ヒ</t>
    </rPh>
    <phoneticPr fontId="4"/>
  </si>
  <si>
    <t>日）</t>
    <rPh sb="0" eb="1">
      <t>ニチ</t>
    </rPh>
    <phoneticPr fontId="4"/>
  </si>
  <si>
    <t>・・・・</t>
    <phoneticPr fontId="4"/>
  </si>
  <si>
    <t>③</t>
    <phoneticPr fontId="4"/>
  </si>
  <si>
    <t>計</t>
    <rPh sb="0" eb="1">
      <t>ケイ</t>
    </rPh>
    <phoneticPr fontId="4"/>
  </si>
  <si>
    <t>④</t>
    <phoneticPr fontId="4"/>
  </si>
  <si>
    <t>（５）　支給額の決定</t>
    <rPh sb="4" eb="7">
      <t>シキュウガク</t>
    </rPh>
    <rPh sb="8" eb="10">
      <t>ケッテイ</t>
    </rPh>
    <phoneticPr fontId="4"/>
  </si>
  <si>
    <t>給付日額①</t>
    <rPh sb="0" eb="2">
      <t>キュウフ</t>
    </rPh>
    <rPh sb="2" eb="3">
      <t>ニチ</t>
    </rPh>
    <rPh sb="3" eb="4">
      <t>ガク</t>
    </rPh>
    <phoneticPr fontId="4"/>
  </si>
  <si>
    <t>支給対象日数④</t>
    <rPh sb="0" eb="2">
      <t>シキュウ</t>
    </rPh>
    <rPh sb="2" eb="4">
      <t>タイショウ</t>
    </rPh>
    <rPh sb="4" eb="6">
      <t>ニッスウ</t>
    </rPh>
    <phoneticPr fontId="4"/>
  </si>
  <si>
    <t>控除額⑤</t>
    <rPh sb="0" eb="2">
      <t>コウジョ</t>
    </rPh>
    <rPh sb="2" eb="3">
      <t>ガク</t>
    </rPh>
    <phoneticPr fontId="4"/>
  </si>
  <si>
    <t>給付決定額</t>
    <rPh sb="0" eb="2">
      <t>キュウフ</t>
    </rPh>
    <rPh sb="2" eb="4">
      <t>ケッテイ</t>
    </rPh>
    <rPh sb="4" eb="5">
      <t>ガク</t>
    </rPh>
    <phoneticPr fontId="4"/>
  </si>
  <si>
    <t>－</t>
    <phoneticPr fontId="4"/>
  </si>
  <si>
    <t>１　「作成者」欄には、給与事務担当者の方の署名・捺印をお願いいたします。</t>
    <rPh sb="3" eb="5">
      <t>サクセイ</t>
    </rPh>
    <rPh sb="5" eb="6">
      <t>シャ</t>
    </rPh>
    <rPh sb="11" eb="13">
      <t>キュウヨ</t>
    </rPh>
    <rPh sb="13" eb="15">
      <t>ジム</t>
    </rPh>
    <rPh sb="15" eb="18">
      <t>タントウシャ</t>
    </rPh>
    <rPh sb="19" eb="20">
      <t>カタ</t>
    </rPh>
    <rPh sb="21" eb="23">
      <t>ショメイ</t>
    </rPh>
    <rPh sb="24" eb="26">
      <t>ナツイン</t>
    </rPh>
    <rPh sb="28" eb="29">
      <t>ネガ</t>
    </rPh>
    <phoneticPr fontId="25"/>
  </si>
  <si>
    <t>　　　氏　　名</t>
    <rPh sb="3" eb="4">
      <t>シ</t>
    </rPh>
    <rPh sb="6" eb="7">
      <t>メイ</t>
    </rPh>
    <phoneticPr fontId="4"/>
  </si>
  <si>
    <t>支　給　額　算　定　調　書</t>
    <rPh sb="0" eb="1">
      <t>シ</t>
    </rPh>
    <rPh sb="2" eb="3">
      <t>キュウ</t>
    </rPh>
    <rPh sb="4" eb="5">
      <t>ガク</t>
    </rPh>
    <rPh sb="6" eb="7">
      <t>サン</t>
    </rPh>
    <rPh sb="8" eb="9">
      <t>サダム</t>
    </rPh>
    <rPh sb="10" eb="11">
      <t>チョウ</t>
    </rPh>
    <rPh sb="12" eb="13">
      <t>ショ</t>
    </rPh>
    <phoneticPr fontId="4"/>
  </si>
  <si>
    <t>※以下は入力加工等をしないようにお願いします。</t>
    <rPh sb="1" eb="3">
      <t>イカ</t>
    </rPh>
    <rPh sb="4" eb="6">
      <t>ニュウリョク</t>
    </rPh>
    <rPh sb="6" eb="8">
      <t>カコウ</t>
    </rPh>
    <rPh sb="8" eb="9">
      <t>トウ</t>
    </rPh>
    <rPh sb="17" eb="18">
      <t>ネガ</t>
    </rPh>
    <phoneticPr fontId="4"/>
  </si>
  <si>
    <t>＜欠勤期間の給与・賃金の内訳＞</t>
    <rPh sb="1" eb="3">
      <t>ケッキン</t>
    </rPh>
    <rPh sb="3" eb="5">
      <t>キカン</t>
    </rPh>
    <rPh sb="6" eb="8">
      <t>キュウヨ</t>
    </rPh>
    <rPh sb="9" eb="11">
      <t>チンギン</t>
    </rPh>
    <rPh sb="12" eb="14">
      <t>ウチワケ</t>
    </rPh>
    <phoneticPr fontId="4"/>
  </si>
  <si>
    <t>３　「当該月の勤務を要する日数」欄には、当該月の実日数から週休日及び非番日を除く日数を入力して
　ください。</t>
    <rPh sb="43" eb="45">
      <t>ニュウリョク</t>
    </rPh>
    <phoneticPr fontId="4"/>
  </si>
  <si>
    <t>基本給</t>
    <rPh sb="0" eb="3">
      <t>キホンキュウ</t>
    </rPh>
    <phoneticPr fontId="4"/>
  </si>
  <si>
    <t xml:space="preserve">     組合員が国家公務員共済組合法第68条に定める次の事由により欠勤した場合は、共済組合に休業手当金を請求す
 ることができます。</t>
    <phoneticPr fontId="4"/>
  </si>
  <si>
    <t>　１「欠勤」した日が属する月の支給台帳または賃金台帳及び勤務票または勤務実績票(出勤簿）</t>
  </si>
  <si>
    <t>　２　欠勤による減額が精算された月の支給台帳または賃金台帳</t>
  </si>
  <si>
    <t>２　支給台帳または賃金台帳の精算欄に計上されている金額は、定期昇給、ベースアップ及び各種手当の支給に
　よる精算となるため、その精算額（マイナス計上を含む。）は当該月の報酬支給額証明書に記載しません。</t>
  </si>
  <si>
    <t>□　勤務票または勤務実績票</t>
    <rPh sb="2" eb="4">
      <t>キンム</t>
    </rPh>
    <rPh sb="4" eb="5">
      <t>ヒョウ</t>
    </rPh>
    <rPh sb="8" eb="10">
      <t>キンム</t>
    </rPh>
    <rPh sb="10" eb="12">
      <t>ジッセキ</t>
    </rPh>
    <rPh sb="12" eb="13">
      <t>ヒョウ</t>
    </rPh>
    <phoneticPr fontId="4"/>
  </si>
  <si>
    <t xml:space="preserve"> の被扶養者の婚姻若しくは葬祭 </t>
    <phoneticPr fontId="4"/>
  </si>
  <si>
    <t>（スクーリング）または試験</t>
    <phoneticPr fontId="4"/>
  </si>
  <si>
    <t xml:space="preserve">   </t>
    <phoneticPr fontId="4"/>
  </si>
  <si>
    <t>請求にあたっては、組合員の請求期間に受けた給与・賃金報酬の額を確認するための報酬支給額証明書が必要です。</t>
    <phoneticPr fontId="4"/>
  </si>
  <si>
    <t>休業手当金は、生活費の補てんとして支給されるものですので、給与事務担当者の方におかれましては、組合員から請求</t>
    <phoneticPr fontId="4"/>
  </si>
  <si>
    <t>があった場合は、速やかに作成等ご協力をお願いします。</t>
    <phoneticPr fontId="4"/>
  </si>
  <si>
    <t xml:space="preserve">・被扶養者の病気やけが </t>
    <phoneticPr fontId="4"/>
  </si>
  <si>
    <t>・組合員の配偶者の出産</t>
    <phoneticPr fontId="4"/>
  </si>
  <si>
    <t>・組合員の業務によらない不慮の災害またはその被扶養者に係る不慮の事故</t>
    <phoneticPr fontId="4"/>
  </si>
  <si>
    <t>・組合員の婚姻 　</t>
    <phoneticPr fontId="4"/>
  </si>
  <si>
    <t xml:space="preserve">・配偶者の死亡 </t>
    <phoneticPr fontId="4"/>
  </si>
  <si>
    <t>・二親等内の血族若しくは一親等の姻族で、主として組合員の収入により生計を維持する者、若しくはその他</t>
    <phoneticPr fontId="4"/>
  </si>
  <si>
    <t>・組合員の配偶者、子または父母であって被扶養者でない者の病気やけが</t>
    <phoneticPr fontId="4"/>
  </si>
  <si>
    <t>・学校教育法第54条、第84条、第86条、または第108条第６項の規定により行われる通信教育受講者の面接授業</t>
    <phoneticPr fontId="4"/>
  </si>
  <si>
    <r>
      <t xml:space="preserve">     作成した報酬支給額証明書は勤務票または勤務実績票(出勤簿）の写し及び</t>
    </r>
    <r>
      <rPr>
        <u/>
        <sz val="11"/>
        <rFont val="游ゴシック"/>
        <family val="3"/>
        <charset val="128"/>
      </rPr>
      <t>「欠勤に関する所属長の証明」</t>
    </r>
    <r>
      <rPr>
        <sz val="11"/>
        <rFont val="游ゴシック"/>
        <family val="3"/>
        <charset val="128"/>
      </rPr>
      <t>とともに、組合員へ送付します。(支給台帳または賃金台帳は、組合員からの請求がない限り、送付する必要はありません。)</t>
    </r>
    <rPh sb="37" eb="38">
      <t>オヨ</t>
    </rPh>
    <phoneticPr fontId="4"/>
  </si>
  <si>
    <t>４　「＜欠勤期間の給与・賃金の内訳＞」欄の入力について
（1）給与・賃金報酬①（日額で支給される各給与）は、欠勤した日（期間）においては、無給(０円)です。
　　（例：隔遠地手当等）
（2）給与・賃金報酬②（月額で支給される各給与）は、当該月に発行された支給台帳または賃金台帳により入力
　　してください。
　　　※４月分を作成する場合…４/24支給の４月の支給台帳または賃金台帳により入力します。
　　（例：扶養手当、住居手当、通勤手当等）
（3）&lt;欠勤期間の給与の内訳＞の表に記載されていない手当が支給されている場合は、空欄に手当名を記入し、
　　金額を入力してください。</t>
    <rPh sb="12" eb="14">
      <t>チンギン</t>
    </rPh>
    <rPh sb="34" eb="36">
      <t>チンギン</t>
    </rPh>
    <rPh sb="98" eb="100">
      <t>チンギン</t>
    </rPh>
    <rPh sb="279" eb="281">
      <t>ニュウリョク</t>
    </rPh>
    <phoneticPr fontId="25"/>
  </si>
  <si>
    <t>　当該月の「勤務票」または「勤務実績票」を総合人事情報報システムまたは非正規社員管理システムから印刷し、併せて提出してください。ただし、総合人事情報システム・非正規社員管理システム等の対象外の勤務局所に所属の場合は、出勤簿の写しを添付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</si>
</sst>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_);[Red]\(#,##0\)"/>
    <numFmt numFmtId="178" formatCode="#,##0.00_ "/>
    <numFmt numFmtId="179" formatCode="0.00_ "/>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2"/>
      <name val="ＭＳ ゴシック"/>
      <family val="3"/>
      <charset val="128"/>
    </font>
    <font>
      <b/>
      <sz val="16"/>
      <name val="ＭＳ ゴシック"/>
      <family val="3"/>
      <charset val="128"/>
    </font>
    <font>
      <sz val="8"/>
      <name val="ＭＳ Ｐゴシック"/>
      <family val="3"/>
      <charset val="128"/>
    </font>
    <font>
      <b/>
      <sz val="12"/>
      <name val="ＭＳ Ｐゴシック"/>
      <family val="3"/>
      <charset val="128"/>
    </font>
    <font>
      <b/>
      <sz val="14"/>
      <name val="ＭＳ Ｐゴシック"/>
      <family val="3"/>
      <charset val="128"/>
    </font>
    <font>
      <sz val="8"/>
      <name val="ＭＳ ゴシック"/>
      <family val="3"/>
      <charset val="128"/>
    </font>
    <font>
      <b/>
      <sz val="16"/>
      <color indexed="10"/>
      <name val="ＭＳ Ｐゴシック"/>
      <family val="3"/>
      <charset val="128"/>
    </font>
    <font>
      <b/>
      <sz val="9"/>
      <color indexed="81"/>
      <name val="ＭＳ Ｐゴシック"/>
      <family val="3"/>
      <charset val="128"/>
    </font>
    <font>
      <b/>
      <sz val="8"/>
      <name val="ＭＳ Ｐゴシック"/>
      <family val="3"/>
      <charset val="128"/>
    </font>
    <font>
      <b/>
      <sz val="10"/>
      <color rgb="FF0000FF"/>
      <name val="ＭＳ Ｐゴシック"/>
      <family val="3"/>
      <charset val="128"/>
    </font>
    <font>
      <sz val="8"/>
      <color rgb="FF0000FF"/>
      <name val="ＭＳ Ｐゴシック"/>
      <family val="3"/>
      <charset val="128"/>
    </font>
    <font>
      <b/>
      <sz val="11"/>
      <color rgb="FF0000FF"/>
      <name val="ＭＳ Ｐゴシック"/>
      <family val="3"/>
      <charset val="128"/>
    </font>
    <font>
      <b/>
      <sz val="12"/>
      <color rgb="FF0000FF"/>
      <name val="ＭＳ Ｐゴシック"/>
      <family val="3"/>
      <charset val="128"/>
    </font>
    <font>
      <b/>
      <sz val="14"/>
      <color rgb="FF0000FF"/>
      <name val="ＭＳ Ｐゴシック"/>
      <family val="3"/>
      <charset val="128"/>
    </font>
    <font>
      <b/>
      <sz val="14"/>
      <color rgb="FF0000FF"/>
      <name val="ＭＳ ゴシック"/>
      <family val="3"/>
      <charset val="128"/>
    </font>
    <font>
      <b/>
      <sz val="11"/>
      <color rgb="FF0000FF"/>
      <name val="ＭＳ ゴシック"/>
      <family val="3"/>
      <charset val="128"/>
    </font>
    <font>
      <sz val="8"/>
      <color rgb="FFFF0000"/>
      <name val="ＭＳ Ｐゴシック"/>
      <family val="3"/>
      <charset val="128"/>
    </font>
    <font>
      <sz val="6"/>
      <name val="ＭＳ Ｐゴシック"/>
      <family val="2"/>
      <charset val="128"/>
      <scheme val="minor"/>
    </font>
    <font>
      <sz val="11"/>
      <name val="メイリオ"/>
      <family val="3"/>
      <charset val="128"/>
    </font>
    <font>
      <sz val="11"/>
      <color rgb="FFFF0000"/>
      <name val="メイリオ"/>
      <family val="3"/>
      <charset val="128"/>
    </font>
    <font>
      <sz val="12"/>
      <color theme="1"/>
      <name val="游ゴシック"/>
      <family val="3"/>
      <charset val="128"/>
    </font>
    <font>
      <sz val="16"/>
      <color theme="1"/>
      <name val="游ゴシック"/>
      <family val="3"/>
      <charset val="128"/>
    </font>
    <font>
      <sz val="11"/>
      <name val="游ゴシック"/>
      <family val="3"/>
      <charset val="128"/>
    </font>
    <font>
      <sz val="11"/>
      <color theme="1"/>
      <name val="游ゴシック"/>
      <family val="3"/>
      <charset val="128"/>
    </font>
    <font>
      <sz val="14"/>
      <color theme="1"/>
      <name val="游ゴシック"/>
      <family val="3"/>
      <charset val="128"/>
    </font>
    <font>
      <sz val="9"/>
      <name val="ＭＳ Ｐゴシック"/>
      <family val="3"/>
      <charset val="128"/>
    </font>
    <font>
      <b/>
      <sz val="12"/>
      <color rgb="FF0000FF"/>
      <name val="ＭＳ ゴシック"/>
      <family val="3"/>
      <charset val="128"/>
    </font>
    <font>
      <sz val="8"/>
      <color rgb="FFFF0000"/>
      <name val="ＭＳ ゴシック"/>
      <family val="3"/>
      <charset val="128"/>
    </font>
    <font>
      <b/>
      <sz val="12"/>
      <name val="ＭＳ ゴシック"/>
      <family val="3"/>
      <charset val="128"/>
    </font>
    <font>
      <sz val="11"/>
      <color indexed="18"/>
      <name val="ＭＳ Ｐゴシック"/>
      <family val="3"/>
      <charset val="128"/>
    </font>
    <font>
      <sz val="8"/>
      <color indexed="10"/>
      <name val="ＭＳ Ｐゴシック"/>
      <family val="3"/>
      <charset val="128"/>
    </font>
    <font>
      <sz val="11"/>
      <color indexed="10"/>
      <name val="ＭＳ Ｐゴシック"/>
      <family val="3"/>
      <charset val="128"/>
    </font>
    <font>
      <b/>
      <sz val="11"/>
      <color rgb="FFFF0000"/>
      <name val="ＭＳ ゴシック"/>
      <family val="3"/>
      <charset val="128"/>
    </font>
    <font>
      <b/>
      <sz val="11"/>
      <color theme="1"/>
      <name val="游ゴシック"/>
      <family val="3"/>
      <charset val="128"/>
    </font>
    <font>
      <u/>
      <sz val="11"/>
      <name val="游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FF66"/>
        <bgColor indexed="64"/>
      </patternFill>
    </fill>
  </fills>
  <borders count="41">
    <border>
      <left/>
      <right/>
      <top/>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double">
        <color indexed="64"/>
      </top>
      <bottom/>
      <diagonal/>
    </border>
  </borders>
  <cellStyleXfs count="4">
    <xf numFmtId="0" fontId="0" fillId="0" borderId="0"/>
    <xf numFmtId="38" fontId="3" fillId="0" borderId="0" applyFont="0" applyFill="0" applyBorder="0" applyAlignment="0" applyProtection="0"/>
    <xf numFmtId="38" fontId="3" fillId="0" borderId="0" applyFont="0" applyFill="0" applyBorder="0" applyAlignment="0" applyProtection="0"/>
    <xf numFmtId="0" fontId="2" fillId="0" borderId="0">
      <alignment vertical="center"/>
    </xf>
  </cellStyleXfs>
  <cellXfs count="251">
    <xf numFmtId="0" fontId="0" fillId="0" borderId="0" xfId="0"/>
    <xf numFmtId="0" fontId="0" fillId="0" borderId="0" xfId="0" applyProtection="1"/>
    <xf numFmtId="0" fontId="10" fillId="0" borderId="0" xfId="0" applyFont="1" applyProtection="1"/>
    <xf numFmtId="0" fontId="0" fillId="0" borderId="0" xfId="0" applyBorder="1" applyProtection="1"/>
    <xf numFmtId="0" fontId="0" fillId="0" borderId="0" xfId="0" applyFill="1" applyProtection="1"/>
    <xf numFmtId="0" fontId="10" fillId="0" borderId="0" xfId="0" applyFont="1" applyAlignment="1" applyProtection="1">
      <alignment vertical="center"/>
    </xf>
    <xf numFmtId="0" fontId="0" fillId="0" borderId="0" xfId="0" applyBorder="1" applyProtection="1">
      <protection locked="0"/>
    </xf>
    <xf numFmtId="0" fontId="0" fillId="0" borderId="0" xfId="0" applyAlignment="1" applyProtection="1">
      <alignment vertical="center"/>
      <protection locked="0"/>
    </xf>
    <xf numFmtId="0" fontId="0" fillId="0" borderId="0" xfId="0" applyProtection="1">
      <protection locked="0"/>
    </xf>
    <xf numFmtId="0" fontId="0" fillId="0" borderId="0" xfId="0" applyAlignment="1" applyProtection="1"/>
    <xf numFmtId="0" fontId="12" fillId="0" borderId="0" xfId="0" applyFont="1" applyAlignment="1" applyProtection="1">
      <alignment vertical="center"/>
      <protection locked="0"/>
    </xf>
    <xf numFmtId="0" fontId="10" fillId="0" borderId="0" xfId="0" applyFont="1" applyAlignment="1" applyProtection="1"/>
    <xf numFmtId="0" fontId="0" fillId="0" borderId="0" xfId="0" applyAlignment="1" applyProtection="1">
      <alignment vertical="center"/>
    </xf>
    <xf numFmtId="0" fontId="12" fillId="0" borderId="0" xfId="0" applyFont="1" applyAlignment="1" applyProtection="1">
      <alignment vertical="center"/>
    </xf>
    <xf numFmtId="0" fontId="0" fillId="0" borderId="0" xfId="0" applyAlignment="1" applyProtection="1">
      <alignment vertical="top"/>
    </xf>
    <xf numFmtId="0" fontId="10" fillId="0" borderId="0" xfId="0" applyFont="1" applyFill="1" applyProtection="1"/>
    <xf numFmtId="0" fontId="0" fillId="0" borderId="0" xfId="0" applyFill="1" applyAlignment="1" applyProtection="1">
      <alignment vertical="center"/>
    </xf>
    <xf numFmtId="0" fontId="10" fillId="0" borderId="0" xfId="0" applyFont="1" applyFill="1" applyAlignment="1" applyProtection="1">
      <alignment vertical="center"/>
    </xf>
    <xf numFmtId="0" fontId="10" fillId="0" borderId="0" xfId="0" applyFont="1" applyFill="1" applyBorder="1" applyAlignment="1" applyProtection="1">
      <alignment vertical="center"/>
    </xf>
    <xf numFmtId="0" fontId="6" fillId="0" borderId="4" xfId="0" applyFont="1" applyFill="1" applyBorder="1" applyAlignment="1" applyProtection="1">
      <alignment horizontal="center" vertical="center"/>
    </xf>
    <xf numFmtId="0" fontId="0" fillId="0" borderId="5" xfId="0" applyFill="1" applyBorder="1" applyAlignment="1" applyProtection="1">
      <alignment horizontal="center"/>
    </xf>
    <xf numFmtId="0" fontId="0" fillId="0" borderId="0" xfId="0" applyFill="1" applyBorder="1" applyAlignment="1" applyProtection="1"/>
    <xf numFmtId="0" fontId="0" fillId="0" borderId="0" xfId="0" applyFill="1" applyBorder="1" applyAlignment="1" applyProtection="1">
      <alignment horizontal="center" vertical="center"/>
    </xf>
    <xf numFmtId="0" fontId="0" fillId="0" borderId="0" xfId="0" applyFill="1" applyBorder="1" applyProtection="1"/>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0" xfId="0" applyAlignment="1" applyProtection="1">
      <alignment wrapText="1"/>
    </xf>
    <xf numFmtId="0" fontId="0" fillId="0" borderId="0" xfId="0" applyFill="1" applyAlignment="1" applyProtection="1">
      <alignment wrapText="1"/>
    </xf>
    <xf numFmtId="0" fontId="14" fillId="0" borderId="0" xfId="0" applyFont="1" applyAlignment="1" applyProtection="1">
      <alignment vertical="center"/>
    </xf>
    <xf numFmtId="0" fontId="0" fillId="0" borderId="0" xfId="0" applyFont="1" applyBorder="1" applyAlignment="1" applyProtection="1">
      <alignment vertical="center" wrapText="1"/>
    </xf>
    <xf numFmtId="0" fontId="24" fillId="0" borderId="0" xfId="0" applyFont="1" applyFill="1" applyAlignment="1" applyProtection="1">
      <alignment horizontal="right" vertical="top"/>
    </xf>
    <xf numFmtId="0" fontId="24" fillId="0" borderId="0" xfId="0" applyFont="1" applyAlignment="1" applyProtection="1">
      <alignment horizontal="right" vertical="top"/>
    </xf>
    <xf numFmtId="0" fontId="10" fillId="0" borderId="0" xfId="0" applyFont="1" applyFill="1" applyBorder="1" applyAlignment="1" applyProtection="1"/>
    <xf numFmtId="0" fontId="0" fillId="0" borderId="0" xfId="0" applyBorder="1" applyAlignment="1" applyProtection="1"/>
    <xf numFmtId="38" fontId="7" fillId="0" borderId="0" xfId="0" applyNumberFormat="1" applyFont="1" applyFill="1" applyBorder="1" applyAlignment="1" applyProtection="1">
      <alignment shrinkToFit="1"/>
    </xf>
    <xf numFmtId="0" fontId="26" fillId="0" borderId="0" xfId="0" applyFont="1" applyProtection="1"/>
    <xf numFmtId="0" fontId="26" fillId="0" borderId="0" xfId="0" applyFont="1" applyAlignment="1" applyProtection="1">
      <alignment vertical="center"/>
    </xf>
    <xf numFmtId="0" fontId="26" fillId="0" borderId="0" xfId="0" applyFont="1" applyAlignment="1" applyProtection="1"/>
    <xf numFmtId="0" fontId="26" fillId="0" borderId="0" xfId="0" applyFont="1" applyFill="1" applyProtection="1"/>
    <xf numFmtId="0" fontId="27" fillId="0" borderId="0" xfId="0" applyFont="1" applyAlignment="1" applyProtection="1">
      <alignment vertical="center"/>
    </xf>
    <xf numFmtId="0" fontId="26" fillId="0" borderId="0" xfId="0" applyFont="1" applyAlignment="1" applyProtection="1">
      <alignment vertical="top"/>
    </xf>
    <xf numFmtId="0" fontId="26" fillId="0" borderId="0" xfId="0" applyFont="1" applyAlignment="1" applyProtection="1">
      <alignment vertical="top" wrapText="1"/>
    </xf>
    <xf numFmtId="0" fontId="26" fillId="0" borderId="0" xfId="0" applyFont="1" applyAlignment="1" applyProtection="1">
      <alignment vertical="center" wrapText="1"/>
    </xf>
    <xf numFmtId="0" fontId="29" fillId="0" borderId="0" xfId="0" applyFont="1" applyAlignment="1">
      <alignment horizontal="center" vertical="center"/>
    </xf>
    <xf numFmtId="0" fontId="31"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vertical="center"/>
    </xf>
    <xf numFmtId="0" fontId="30" fillId="0" borderId="0" xfId="0" applyFont="1" applyFill="1" applyAlignment="1" applyProtection="1">
      <alignment vertical="top"/>
    </xf>
    <xf numFmtId="0" fontId="30" fillId="0" borderId="0" xfId="0" applyFont="1" applyFill="1" applyAlignment="1" applyProtection="1">
      <alignment vertical="center"/>
    </xf>
    <xf numFmtId="0" fontId="30" fillId="0" borderId="0" xfId="0" applyFont="1" applyAlignment="1" applyProtection="1">
      <alignment vertical="center" wrapText="1"/>
    </xf>
    <xf numFmtId="0" fontId="10" fillId="0" borderId="0" xfId="0" applyFont="1" applyFill="1" applyAlignment="1" applyProtection="1">
      <alignment horizontal="center" vertical="center"/>
    </xf>
    <xf numFmtId="49" fontId="19" fillId="2" borderId="0" xfId="0" applyNumberFormat="1" applyFont="1" applyFill="1" applyAlignment="1" applyProtection="1">
      <alignment horizontal="center" vertical="center"/>
      <protection locked="0"/>
    </xf>
    <xf numFmtId="49" fontId="9" fillId="0" borderId="0" xfId="0" applyNumberFormat="1" applyFont="1" applyAlignment="1" applyProtection="1"/>
    <xf numFmtId="0" fontId="0" fillId="0" borderId="0" xfId="0" applyFill="1" applyAlignment="1" applyProtection="1"/>
    <xf numFmtId="0" fontId="0" fillId="0" borderId="0" xfId="0" applyBorder="1" applyAlignment="1" applyProtection="1">
      <alignment vertical="center"/>
    </xf>
    <xf numFmtId="38" fontId="7" fillId="0" borderId="0" xfId="1" applyFont="1" applyFill="1" applyBorder="1" applyAlignment="1" applyProtection="1">
      <alignment vertical="center" shrinkToFit="1"/>
    </xf>
    <xf numFmtId="0" fontId="33" fillId="0" borderId="31" xfId="0" applyFont="1" applyBorder="1" applyAlignment="1" applyProtection="1">
      <alignment vertical="center" wrapText="1"/>
    </xf>
    <xf numFmtId="0" fontId="10" fillId="0" borderId="0" xfId="0" applyFont="1" applyFill="1" applyBorder="1" applyAlignment="1" applyProtection="1">
      <alignment vertical="center" wrapText="1"/>
    </xf>
    <xf numFmtId="0" fontId="10" fillId="0" borderId="31" xfId="0" applyFont="1" applyFill="1" applyBorder="1" applyAlignment="1" applyProtection="1"/>
    <xf numFmtId="0" fontId="10" fillId="0" borderId="0" xfId="0" applyFont="1" applyFill="1" applyBorder="1" applyAlignment="1" applyProtection="1">
      <alignment shrinkToFit="1"/>
    </xf>
    <xf numFmtId="38" fontId="5" fillId="0" borderId="0" xfId="1" applyFont="1" applyFill="1" applyBorder="1" applyAlignment="1" applyProtection="1">
      <alignment shrinkToFit="1"/>
    </xf>
    <xf numFmtId="0" fontId="33" fillId="0" borderId="0" xfId="0" applyFont="1" applyBorder="1" applyAlignment="1" applyProtection="1">
      <alignment vertical="center"/>
    </xf>
    <xf numFmtId="0" fontId="12" fillId="0" borderId="0" xfId="0" applyFont="1" applyAlignment="1" applyProtection="1">
      <alignment vertical="top"/>
      <protection locked="0"/>
    </xf>
    <xf numFmtId="0" fontId="0" fillId="0" borderId="0" xfId="0" applyFont="1" applyAlignment="1" applyProtection="1">
      <alignment vertical="top" wrapText="1"/>
    </xf>
    <xf numFmtId="0" fontId="0" fillId="0" borderId="0" xfId="0" applyAlignment="1" applyProtection="1">
      <alignment vertical="top"/>
      <protection locked="0"/>
    </xf>
    <xf numFmtId="0" fontId="10" fillId="0" borderId="10" xfId="0" applyFont="1" applyFill="1" applyBorder="1" applyAlignment="1" applyProtection="1">
      <alignment vertical="top"/>
    </xf>
    <xf numFmtId="0" fontId="10" fillId="0" borderId="1" xfId="0" applyFont="1" applyFill="1" applyBorder="1" applyAlignment="1" applyProtection="1">
      <alignment vertical="top" wrapText="1"/>
    </xf>
    <xf numFmtId="0" fontId="0" fillId="0" borderId="1" xfId="0" applyBorder="1" applyProtection="1"/>
    <xf numFmtId="0" fontId="4" fillId="0" borderId="9" xfId="0" applyFont="1" applyFill="1" applyBorder="1" applyAlignment="1" applyProtection="1">
      <alignment horizontal="center"/>
    </xf>
    <xf numFmtId="0" fontId="10" fillId="0" borderId="0" xfId="0" applyFont="1" applyBorder="1" applyAlignment="1" applyProtection="1"/>
    <xf numFmtId="0" fontId="4" fillId="0" borderId="0" xfId="0" applyFont="1" applyFill="1" applyBorder="1" applyAlignment="1" applyProtection="1">
      <alignment horizontal="center"/>
    </xf>
    <xf numFmtId="0" fontId="10" fillId="0" borderId="10" xfId="0" applyFont="1" applyFill="1" applyBorder="1" applyAlignment="1" applyProtection="1">
      <alignment horizontal="left" vertical="top"/>
    </xf>
    <xf numFmtId="0" fontId="10" fillId="0" borderId="1" xfId="0" applyFont="1" applyFill="1" applyBorder="1" applyAlignment="1" applyProtection="1">
      <alignment horizontal="left" vertical="top"/>
    </xf>
    <xf numFmtId="0" fontId="10" fillId="0" borderId="0" xfId="0" applyFont="1" applyBorder="1" applyAlignment="1" applyProtection="1">
      <alignment horizontal="center"/>
    </xf>
    <xf numFmtId="0" fontId="37" fillId="0" borderId="0" xfId="0" applyFont="1" applyProtection="1"/>
    <xf numFmtId="0" fontId="10" fillId="0" borderId="0" xfId="0" applyFont="1" applyBorder="1" applyProtection="1"/>
    <xf numFmtId="0" fontId="10" fillId="0" borderId="0" xfId="0" applyFont="1" applyBorder="1" applyAlignment="1" applyProtection="1">
      <alignment vertical="center"/>
    </xf>
    <xf numFmtId="0" fontId="0"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3" fillId="0" borderId="0" xfId="0" applyFont="1" applyBorder="1" applyAlignment="1" applyProtection="1">
      <alignment horizontal="center"/>
    </xf>
    <xf numFmtId="0" fontId="3" fillId="0" borderId="0" xfId="0" applyFont="1" applyBorder="1" applyAlignment="1" applyProtection="1">
      <alignment vertical="center"/>
    </xf>
    <xf numFmtId="0" fontId="13" fillId="0" borderId="0" xfId="0" applyFont="1" applyBorder="1" applyAlignment="1" applyProtection="1">
      <alignment vertical="center"/>
    </xf>
    <xf numFmtId="0" fontId="0" fillId="0" borderId="0" xfId="0" applyFill="1" applyBorder="1" applyAlignment="1" applyProtection="1">
      <alignment vertical="center"/>
    </xf>
    <xf numFmtId="0" fontId="5" fillId="0" borderId="0" xfId="0" applyFont="1" applyBorder="1" applyAlignment="1" applyProtection="1">
      <alignment horizontal="center"/>
    </xf>
    <xf numFmtId="38" fontId="5" fillId="0" borderId="0" xfId="1" applyFont="1" applyBorder="1" applyAlignment="1" applyProtection="1"/>
    <xf numFmtId="0" fontId="3" fillId="0" borderId="0" xfId="0" applyFont="1" applyProtection="1"/>
    <xf numFmtId="38" fontId="7" fillId="0" borderId="0" xfId="1" applyFont="1" applyBorder="1" applyAlignment="1" applyProtection="1"/>
    <xf numFmtId="0" fontId="10" fillId="0" borderId="2" xfId="0" applyFont="1" applyBorder="1" applyProtection="1"/>
    <xf numFmtId="0" fontId="3" fillId="0" borderId="2" xfId="0" applyFont="1" applyBorder="1" applyProtection="1"/>
    <xf numFmtId="0" fontId="10" fillId="0" borderId="2" xfId="0" applyFont="1" applyBorder="1" applyAlignment="1" applyProtection="1"/>
    <xf numFmtId="38" fontId="7" fillId="0" borderId="0" xfId="0" applyNumberFormat="1" applyFont="1" applyBorder="1" applyAlignment="1" applyProtection="1"/>
    <xf numFmtId="0" fontId="11" fillId="0" borderId="0" xfId="0" applyFont="1" applyProtection="1"/>
    <xf numFmtId="0" fontId="33" fillId="0" borderId="0" xfId="0" applyFont="1" applyBorder="1" applyProtection="1"/>
    <xf numFmtId="0" fontId="0" fillId="0" borderId="0" xfId="0" applyAlignment="1" applyProtection="1">
      <protection locked="0"/>
    </xf>
    <xf numFmtId="0" fontId="10" fillId="0" borderId="0" xfId="0" applyFont="1" applyProtection="1">
      <protection locked="0"/>
    </xf>
    <xf numFmtId="0" fontId="10" fillId="0" borderId="0" xfId="0" applyFont="1" applyBorder="1" applyAlignment="1" applyProtection="1">
      <alignment horizontal="center" wrapText="1"/>
      <protection locked="0"/>
    </xf>
    <xf numFmtId="0" fontId="35" fillId="0" borderId="0" xfId="0" applyFont="1" applyFill="1" applyBorder="1" applyAlignment="1" applyProtection="1">
      <alignment vertical="center"/>
    </xf>
    <xf numFmtId="0" fontId="30" fillId="0" borderId="0" xfId="0" applyFont="1" applyAlignment="1">
      <alignment horizontal="left" vertical="center" wrapText="1"/>
    </xf>
    <xf numFmtId="0" fontId="31" fillId="0" borderId="0" xfId="0" applyFont="1" applyAlignment="1">
      <alignment horizontal="left" vertical="center"/>
    </xf>
    <xf numFmtId="0" fontId="29" fillId="0" borderId="0" xfId="0" applyFont="1" applyAlignment="1">
      <alignment horizontal="center" vertical="center"/>
    </xf>
    <xf numFmtId="0" fontId="30" fillId="0" borderId="0" xfId="0" applyFont="1" applyAlignment="1">
      <alignment vertical="center" wrapText="1"/>
    </xf>
    <xf numFmtId="0" fontId="26" fillId="0" borderId="0" xfId="0" applyFont="1" applyAlignment="1" applyProtection="1">
      <alignment horizontal="center" vertical="center"/>
    </xf>
    <xf numFmtId="0" fontId="31" fillId="0" borderId="0" xfId="0" applyFont="1" applyAlignment="1">
      <alignment horizontal="center" vertical="center"/>
    </xf>
    <xf numFmtId="0" fontId="31" fillId="0" borderId="0" xfId="3" applyFont="1" applyAlignment="1">
      <alignment vertical="center"/>
    </xf>
    <xf numFmtId="0" fontId="32" fillId="0" borderId="0" xfId="0" applyFont="1" applyBorder="1" applyAlignment="1">
      <alignment horizontal="left" vertical="center"/>
    </xf>
    <xf numFmtId="0" fontId="41" fillId="0" borderId="0" xfId="0" applyFont="1" applyBorder="1" applyAlignment="1">
      <alignment horizontal="left" vertical="center"/>
    </xf>
    <xf numFmtId="0" fontId="26" fillId="0" borderId="0" xfId="0" applyFont="1" applyFill="1" applyAlignment="1" applyProtection="1">
      <alignment vertical="center"/>
    </xf>
    <xf numFmtId="0" fontId="0" fillId="0" borderId="0" xfId="0" applyFont="1" applyAlignment="1" applyProtection="1">
      <alignment vertical="center" wrapText="1" shrinkToFit="1"/>
    </xf>
    <xf numFmtId="0" fontId="2" fillId="0" borderId="0" xfId="3" applyAlignment="1">
      <alignment horizontal="left" vertical="center" wrapText="1"/>
    </xf>
    <xf numFmtId="0" fontId="0" fillId="0" borderId="0" xfId="0" applyFont="1" applyProtection="1">
      <protection locked="0"/>
    </xf>
    <xf numFmtId="0" fontId="31" fillId="0" borderId="0" xfId="3" applyFont="1" applyAlignment="1">
      <alignment vertical="center" wrapText="1"/>
    </xf>
    <xf numFmtId="0" fontId="2" fillId="0" borderId="0" xfId="3" applyAlignment="1">
      <alignment vertical="center" wrapText="1"/>
    </xf>
    <xf numFmtId="0" fontId="0" fillId="0" borderId="0" xfId="0" applyFont="1" applyAlignment="1" applyProtection="1">
      <alignment vertical="top" wrapText="1"/>
    </xf>
    <xf numFmtId="0" fontId="0" fillId="0" borderId="0" xfId="0" applyFont="1" applyAlignment="1" applyProtection="1">
      <alignment vertical="center" wrapText="1" shrinkToFit="1"/>
    </xf>
    <xf numFmtId="0" fontId="30" fillId="0" borderId="0" xfId="0" applyFont="1" applyAlignment="1">
      <alignment horizontal="left" vertical="center" wrapText="1"/>
    </xf>
    <xf numFmtId="0" fontId="32" fillId="0" borderId="10" xfId="0" applyFont="1" applyBorder="1" applyAlignment="1">
      <alignment horizontal="left" vertical="center"/>
    </xf>
    <xf numFmtId="0" fontId="32" fillId="0" borderId="1" xfId="0" applyFont="1" applyBorder="1" applyAlignment="1">
      <alignment horizontal="left" vertical="center"/>
    </xf>
    <xf numFmtId="0" fontId="32" fillId="0" borderId="9" xfId="0" applyFont="1" applyBorder="1" applyAlignment="1">
      <alignment horizontal="left" vertical="center"/>
    </xf>
    <xf numFmtId="0" fontId="31" fillId="0" borderId="0" xfId="0" applyFont="1" applyAlignment="1">
      <alignment horizontal="left" vertical="center"/>
    </xf>
    <xf numFmtId="0" fontId="30" fillId="0" borderId="0" xfId="0" applyFont="1"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center" vertical="center"/>
    </xf>
    <xf numFmtId="0" fontId="31" fillId="0" borderId="0" xfId="3" applyFont="1" applyAlignment="1">
      <alignment vertical="center"/>
    </xf>
    <xf numFmtId="0" fontId="31" fillId="0" borderId="0" xfId="3" applyFont="1" applyAlignment="1">
      <alignment horizontal="left" vertical="center"/>
    </xf>
    <xf numFmtId="0" fontId="1" fillId="0" borderId="0" xfId="3" applyFont="1" applyAlignment="1">
      <alignment horizontal="left" vertical="center" wrapText="1"/>
    </xf>
    <xf numFmtId="0" fontId="2" fillId="0" borderId="0" xfId="3" applyAlignment="1">
      <alignment horizontal="left" vertical="center" wrapText="1"/>
    </xf>
    <xf numFmtId="49" fontId="19" fillId="2" borderId="0" xfId="0" applyNumberFormat="1" applyFont="1" applyFill="1" applyAlignment="1" applyProtection="1">
      <alignment horizontal="center" vertical="center"/>
      <protection locked="0"/>
    </xf>
    <xf numFmtId="0" fontId="33" fillId="0" borderId="26"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8" xfId="0" applyFont="1" applyFill="1" applyBorder="1" applyAlignment="1" applyProtection="1">
      <alignment horizontal="center" vertical="center"/>
    </xf>
    <xf numFmtId="0" fontId="33" fillId="0" borderId="3" xfId="0" applyFont="1" applyBorder="1" applyAlignment="1" applyProtection="1">
      <protection locked="0"/>
    </xf>
    <xf numFmtId="0" fontId="33" fillId="0" borderId="6" xfId="0" applyFont="1" applyBorder="1" applyAlignment="1" applyProtection="1">
      <protection locked="0"/>
    </xf>
    <xf numFmtId="176" fontId="5" fillId="0" borderId="6" xfId="1" applyNumberFormat="1" applyFont="1" applyFill="1" applyBorder="1" applyAlignment="1" applyProtection="1">
      <alignment shrinkToFit="1"/>
    </xf>
    <xf numFmtId="176" fontId="5" fillId="0" borderId="32" xfId="1" applyNumberFormat="1" applyFont="1" applyFill="1" applyBorder="1" applyAlignment="1" applyProtection="1">
      <alignment shrinkToFit="1"/>
    </xf>
    <xf numFmtId="0" fontId="5" fillId="0" borderId="22"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21" fillId="2" borderId="7" xfId="0" applyFont="1" applyFill="1" applyBorder="1" applyAlignment="1" applyProtection="1">
      <alignment vertical="center"/>
      <protection locked="0"/>
    </xf>
    <xf numFmtId="0" fontId="33" fillId="0" borderId="17" xfId="0" applyFont="1" applyFill="1" applyBorder="1" applyAlignment="1" applyProtection="1">
      <alignment horizontal="center"/>
    </xf>
    <xf numFmtId="0" fontId="33" fillId="0" borderId="1" xfId="0" applyFont="1" applyFill="1" applyBorder="1" applyAlignment="1" applyProtection="1">
      <alignment horizontal="center"/>
    </xf>
    <xf numFmtId="0" fontId="33" fillId="0" borderId="9" xfId="0" applyFont="1" applyFill="1" applyBorder="1" applyAlignment="1" applyProtection="1">
      <alignment horizontal="center"/>
    </xf>
    <xf numFmtId="176" fontId="5" fillId="0" borderId="10" xfId="1" applyNumberFormat="1" applyFont="1" applyFill="1" applyBorder="1" applyAlignment="1" applyProtection="1">
      <alignment shrinkToFit="1"/>
    </xf>
    <xf numFmtId="176" fontId="5" fillId="0" borderId="1" xfId="1" applyNumberFormat="1" applyFont="1" applyFill="1" applyBorder="1" applyAlignment="1" applyProtection="1">
      <alignment shrinkToFit="1"/>
    </xf>
    <xf numFmtId="176" fontId="5" fillId="0" borderId="30" xfId="1" applyNumberFormat="1" applyFont="1" applyFill="1" applyBorder="1" applyAlignment="1" applyProtection="1">
      <alignment shrinkToFit="1"/>
    </xf>
    <xf numFmtId="0" fontId="5" fillId="0" borderId="22"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177" fontId="34" fillId="2" borderId="7" xfId="0" applyNumberFormat="1" applyFont="1" applyFill="1" applyBorder="1" applyAlignment="1" applyProtection="1">
      <alignment horizontal="right" wrapText="1"/>
      <protection locked="0"/>
    </xf>
    <xf numFmtId="176" fontId="33" fillId="0" borderId="7" xfId="0" applyNumberFormat="1" applyFont="1" applyFill="1" applyBorder="1" applyAlignment="1" applyProtection="1">
      <alignment horizontal="center" wrapText="1"/>
    </xf>
    <xf numFmtId="0" fontId="33" fillId="0" borderId="8" xfId="0" applyFont="1" applyBorder="1" applyAlignment="1" applyProtection="1">
      <alignment horizontal="center" wrapText="1"/>
    </xf>
    <xf numFmtId="0" fontId="10" fillId="0" borderId="17" xfId="0" applyFont="1" applyFill="1" applyBorder="1" applyAlignment="1" applyProtection="1">
      <alignment horizontal="center"/>
    </xf>
    <xf numFmtId="0" fontId="10" fillId="0" borderId="1" xfId="0" applyFont="1" applyFill="1" applyBorder="1" applyAlignment="1" applyProtection="1">
      <alignment horizontal="center"/>
    </xf>
    <xf numFmtId="0" fontId="10" fillId="0" borderId="9" xfId="0" applyFont="1" applyFill="1" applyBorder="1" applyAlignment="1" applyProtection="1">
      <alignment horizont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49" fontId="22" fillId="2" borderId="19" xfId="0" applyNumberFormat="1" applyFont="1" applyFill="1" applyBorder="1" applyAlignment="1" applyProtection="1">
      <alignment horizontal="center" vertical="center"/>
      <protection locked="0"/>
    </xf>
    <xf numFmtId="49" fontId="23" fillId="2" borderId="19" xfId="0" applyNumberFormat="1" applyFont="1" applyFill="1" applyBorder="1" applyAlignment="1" applyProtection="1">
      <alignment horizontal="center"/>
      <protection locked="0"/>
    </xf>
    <xf numFmtId="0" fontId="5" fillId="0" borderId="18"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20" fillId="2"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9" fillId="2" borderId="0" xfId="0" applyFont="1" applyFill="1" applyAlignment="1" applyProtection="1">
      <alignment horizontal="center"/>
      <protection locked="0"/>
    </xf>
    <xf numFmtId="0" fontId="5" fillId="0" borderId="0" xfId="0" applyFont="1" applyFill="1" applyAlignment="1" applyProtection="1">
      <alignment horizontal="distributed"/>
    </xf>
    <xf numFmtId="0" fontId="5" fillId="0" borderId="26"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21" fillId="2" borderId="27" xfId="0" applyFont="1" applyFill="1" applyBorder="1" applyAlignment="1" applyProtection="1">
      <alignment horizontal="center" vertical="center"/>
      <protection locked="0"/>
    </xf>
    <xf numFmtId="0" fontId="21" fillId="2" borderId="13"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0" fillId="0" borderId="7" xfId="0"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0" borderId="36" xfId="0" applyFont="1" applyBorder="1" applyAlignment="1" applyProtection="1">
      <alignment horizontal="center" vertical="center"/>
    </xf>
    <xf numFmtId="0" fontId="5" fillId="0" borderId="37" xfId="0" applyFont="1" applyBorder="1" applyAlignment="1" applyProtection="1">
      <alignment horizontal="center" vertical="center"/>
    </xf>
    <xf numFmtId="0" fontId="21" fillId="2" borderId="7" xfId="0" applyFont="1" applyFill="1" applyBorder="1" applyAlignment="1" applyProtection="1">
      <protection locked="0"/>
    </xf>
    <xf numFmtId="0" fontId="16" fillId="0" borderId="33" xfId="0" applyFont="1" applyFill="1" applyBorder="1" applyAlignment="1" applyProtection="1">
      <alignment horizontal="center"/>
    </xf>
    <xf numFmtId="0" fontId="16" fillId="0" borderId="34" xfId="0" applyFont="1" applyFill="1" applyBorder="1" applyAlignment="1" applyProtection="1">
      <alignment horizontal="center"/>
    </xf>
    <xf numFmtId="176" fontId="17" fillId="3" borderId="34" xfId="1" applyNumberFormat="1" applyFont="1" applyFill="1" applyBorder="1" applyAlignment="1" applyProtection="1">
      <alignment shrinkToFit="1"/>
      <protection locked="0"/>
    </xf>
    <xf numFmtId="176" fontId="17" fillId="3" borderId="35" xfId="1" applyNumberFormat="1" applyFont="1" applyFill="1" applyBorder="1" applyAlignment="1" applyProtection="1">
      <alignment shrinkToFit="1"/>
      <protection locked="0"/>
    </xf>
    <xf numFmtId="0" fontId="18" fillId="3" borderId="33" xfId="0" applyFont="1" applyFill="1" applyBorder="1" applyAlignment="1" applyProtection="1">
      <alignment horizontal="center" shrinkToFit="1"/>
      <protection locked="0"/>
    </xf>
    <xf numFmtId="0" fontId="18" fillId="3" borderId="34" xfId="0" applyFont="1" applyFill="1" applyBorder="1" applyAlignment="1" applyProtection="1">
      <alignment horizontal="center" shrinkToFit="1"/>
      <protection locked="0"/>
    </xf>
    <xf numFmtId="0" fontId="16" fillId="0" borderId="17" xfId="0" applyFont="1" applyFill="1" applyBorder="1" applyAlignment="1" applyProtection="1">
      <alignment horizontal="center" vertical="center" wrapText="1" shrinkToFit="1"/>
    </xf>
    <xf numFmtId="0" fontId="16" fillId="0" borderId="1" xfId="0" applyFont="1" applyFill="1" applyBorder="1" applyAlignment="1" applyProtection="1">
      <alignment horizontal="center" vertical="center" shrinkToFit="1"/>
    </xf>
    <xf numFmtId="0" fontId="16" fillId="0" borderId="9" xfId="0" applyFont="1" applyFill="1" applyBorder="1" applyAlignment="1" applyProtection="1">
      <alignment horizontal="center" vertical="center" shrinkToFit="1"/>
    </xf>
    <xf numFmtId="0" fontId="0" fillId="0" borderId="0" xfId="0" applyAlignment="1" applyProtection="1">
      <alignment horizontal="center"/>
    </xf>
    <xf numFmtId="0" fontId="10" fillId="0" borderId="10"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9" xfId="0" applyFont="1" applyBorder="1" applyAlignment="1" applyProtection="1">
      <alignment horizontal="center" vertical="center"/>
    </xf>
    <xf numFmtId="38" fontId="7" fillId="0" borderId="1" xfId="1" applyFont="1" applyFill="1" applyBorder="1" applyAlignment="1" applyProtection="1">
      <alignment horizontal="center" shrinkToFit="1"/>
    </xf>
    <xf numFmtId="0" fontId="16" fillId="0" borderId="33" xfId="0" applyFont="1" applyFill="1" applyBorder="1" applyAlignment="1" applyProtection="1">
      <alignment horizontal="center" wrapText="1"/>
    </xf>
    <xf numFmtId="0" fontId="16" fillId="0" borderId="34" xfId="0" applyFont="1" applyFill="1" applyBorder="1" applyAlignment="1" applyProtection="1">
      <alignment horizontal="center" wrapText="1"/>
    </xf>
    <xf numFmtId="0" fontId="33" fillId="0" borderId="29"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38" xfId="0" applyFont="1" applyBorder="1" applyAlignment="1" applyProtection="1">
      <protection locked="0"/>
    </xf>
    <xf numFmtId="0" fontId="33" fillId="0" borderId="27" xfId="0" applyFont="1" applyBorder="1" applyAlignment="1" applyProtection="1">
      <protection locked="0"/>
    </xf>
    <xf numFmtId="0" fontId="33" fillId="0" borderId="39" xfId="0" applyFont="1" applyBorder="1" applyAlignment="1" applyProtection="1">
      <protection locked="0"/>
    </xf>
    <xf numFmtId="0" fontId="33" fillId="0" borderId="13" xfId="0" applyFont="1" applyBorder="1" applyAlignment="1" applyProtection="1">
      <protection locked="0"/>
    </xf>
    <xf numFmtId="176" fontId="11" fillId="0" borderId="27" xfId="0" applyNumberFormat="1" applyFont="1" applyFill="1" applyBorder="1" applyAlignment="1" applyProtection="1"/>
    <xf numFmtId="176" fontId="11" fillId="0" borderId="20" xfId="0" applyNumberFormat="1" applyFont="1" applyFill="1" applyBorder="1" applyAlignment="1" applyProtection="1"/>
    <xf numFmtId="176" fontId="11" fillId="0" borderId="13" xfId="0" applyNumberFormat="1" applyFont="1" applyFill="1" applyBorder="1" applyAlignment="1" applyProtection="1"/>
    <xf numFmtId="176" fontId="11" fillId="0" borderId="21" xfId="0" applyNumberFormat="1" applyFont="1" applyFill="1" applyBorder="1" applyAlignment="1" applyProtection="1"/>
    <xf numFmtId="0" fontId="0" fillId="0" borderId="0" xfId="0" applyFont="1" applyAlignment="1" applyProtection="1">
      <alignment vertical="center" shrinkToFit="1"/>
    </xf>
    <xf numFmtId="38" fontId="11" fillId="0" borderId="0" xfId="1" applyFont="1" applyFill="1" applyBorder="1" applyAlignment="1" applyProtection="1">
      <alignment horizontal="center" vertical="center" shrinkToFit="1"/>
    </xf>
    <xf numFmtId="0" fontId="10" fillId="0" borderId="38"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178" fontId="7" fillId="0" borderId="1" xfId="0" applyNumberFormat="1" applyFont="1" applyFill="1" applyBorder="1" applyAlignment="1" applyProtection="1">
      <alignment horizontal="center" shrinkToFit="1"/>
    </xf>
    <xf numFmtId="179" fontId="7" fillId="0" borderId="1" xfId="0" applyNumberFormat="1" applyFont="1" applyFill="1" applyBorder="1" applyAlignment="1" applyProtection="1">
      <alignment horizontal="center" shrinkToFit="1"/>
    </xf>
    <xf numFmtId="0" fontId="7" fillId="0" borderId="2" xfId="0" applyFont="1" applyBorder="1" applyAlignment="1" applyProtection="1">
      <alignment shrinkToFit="1"/>
    </xf>
    <xf numFmtId="38" fontId="7" fillId="0" borderId="2" xfId="0" applyNumberFormat="1" applyFont="1" applyBorder="1" applyAlignment="1" applyProtection="1">
      <alignment shrinkToFit="1"/>
    </xf>
    <xf numFmtId="0" fontId="10" fillId="0" borderId="0" xfId="0" applyFont="1" applyAlignment="1" applyProtection="1">
      <alignment horizontal="center"/>
    </xf>
    <xf numFmtId="0" fontId="10" fillId="0" borderId="0" xfId="0" applyFont="1" applyAlignment="1" applyProtection="1">
      <alignment horizontal="right"/>
    </xf>
    <xf numFmtId="0" fontId="38" fillId="0" borderId="0" xfId="0" applyFont="1" applyAlignment="1" applyProtection="1"/>
    <xf numFmtId="0" fontId="39" fillId="0" borderId="0" xfId="0" applyFont="1" applyAlignment="1" applyProtection="1"/>
    <xf numFmtId="0" fontId="10" fillId="0" borderId="0" xfId="0" applyFont="1" applyFill="1" applyAlignment="1" applyProtection="1"/>
    <xf numFmtId="0" fontId="40" fillId="4" borderId="4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10" fillId="0" borderId="0" xfId="0" applyFont="1" applyAlignment="1" applyProtection="1"/>
    <xf numFmtId="0" fontId="0" fillId="0" borderId="0" xfId="0" applyAlignment="1" applyProtection="1"/>
    <xf numFmtId="38" fontId="7" fillId="0" borderId="0" xfId="0" applyNumberFormat="1" applyFont="1" applyAlignment="1" applyProtection="1">
      <alignment shrinkToFit="1"/>
    </xf>
    <xf numFmtId="0" fontId="7" fillId="0" borderId="0" xfId="0" applyFont="1" applyAlignment="1" applyProtection="1">
      <alignment shrinkToFit="1"/>
    </xf>
    <xf numFmtId="0" fontId="7" fillId="0" borderId="0" xfId="0" applyFont="1" applyFill="1" applyAlignment="1" applyProtection="1">
      <alignment shrinkToFit="1"/>
    </xf>
    <xf numFmtId="38" fontId="7" fillId="0" borderId="0" xfId="1" applyFont="1" applyBorder="1" applyAlignment="1" applyProtection="1">
      <alignment shrinkToFit="1"/>
    </xf>
    <xf numFmtId="0" fontId="10" fillId="0" borderId="0" xfId="0" applyFont="1" applyBorder="1" applyAlignment="1" applyProtection="1">
      <alignment horizontal="center"/>
    </xf>
    <xf numFmtId="38" fontId="11" fillId="0" borderId="0" xfId="1" applyFont="1" applyFill="1" applyBorder="1" applyAlignment="1" applyProtection="1">
      <alignment vertical="center" shrinkToFit="1"/>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0" fillId="0" borderId="0" xfId="0" applyAlignment="1" applyProtection="1">
      <alignment horizontal="center" vertical="center"/>
    </xf>
    <xf numFmtId="38" fontId="11" fillId="0" borderId="0" xfId="1" applyFont="1" applyFill="1" applyAlignment="1" applyProtection="1">
      <alignment horizontal="center" shrinkToFit="1"/>
    </xf>
    <xf numFmtId="38" fontId="11" fillId="0" borderId="13" xfId="1" applyFont="1" applyFill="1" applyBorder="1" applyAlignment="1" applyProtection="1">
      <alignment horizontal="center" shrinkToFit="1"/>
    </xf>
    <xf numFmtId="0" fontId="11" fillId="0" borderId="13" xfId="0" applyFont="1" applyFill="1" applyBorder="1" applyAlignment="1" applyProtection="1">
      <alignment horizontal="center" shrinkToFit="1"/>
    </xf>
    <xf numFmtId="0" fontId="0" fillId="0" borderId="0" xfId="0" applyFont="1" applyAlignment="1" applyProtection="1">
      <alignment horizontal="left" vertical="top" wrapText="1" shrinkToFit="1"/>
    </xf>
    <xf numFmtId="0" fontId="0" fillId="0" borderId="0" xfId="0" applyFont="1" applyAlignment="1" applyProtection="1">
      <alignment vertical="top" wrapText="1" shrinkToFit="1"/>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28</xdr:row>
      <xdr:rowOff>152403</xdr:rowOff>
    </xdr:from>
    <xdr:to>
      <xdr:col>61</xdr:col>
      <xdr:colOff>133350</xdr:colOff>
      <xdr:row>29</xdr:row>
      <xdr:rowOff>523875</xdr:rowOff>
    </xdr:to>
    <xdr:grpSp>
      <xdr:nvGrpSpPr>
        <xdr:cNvPr id="8" name="グループ化 7"/>
        <xdr:cNvGrpSpPr/>
      </xdr:nvGrpSpPr>
      <xdr:grpSpPr>
        <a:xfrm>
          <a:off x="9525" y="7105653"/>
          <a:ext cx="7715250" cy="761997"/>
          <a:chOff x="-8220075" y="4204414"/>
          <a:chExt cx="7686675" cy="790574"/>
        </a:xfrm>
      </xdr:grpSpPr>
      <xdr:sp macro="" textlink="">
        <xdr:nvSpPr>
          <xdr:cNvPr id="3" name="角丸四角形 2"/>
          <xdr:cNvSpPr/>
        </xdr:nvSpPr>
        <xdr:spPr bwMode="auto">
          <a:xfrm>
            <a:off x="-8143876" y="4204414"/>
            <a:ext cx="7610476" cy="790574"/>
          </a:xfrm>
          <a:prstGeom prst="roundRect">
            <a:avLst/>
          </a:prstGeom>
          <a:solidFill>
            <a:srgbClr val="FF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游ゴシック" panose="020B0400000000000000" pitchFamily="50" charset="-128"/>
                <a:ea typeface="游ゴシック" panose="020B0400000000000000" pitchFamily="50" charset="-128"/>
              </a:rPr>
              <a:t>　</a:t>
            </a:r>
          </a:p>
        </xdr:txBody>
      </xdr:sp>
      <xdr:sp macro="" textlink="">
        <xdr:nvSpPr>
          <xdr:cNvPr id="7" name="テキスト ボックス 6"/>
          <xdr:cNvSpPr txBox="1"/>
        </xdr:nvSpPr>
        <xdr:spPr>
          <a:xfrm>
            <a:off x="-8220075" y="4254953"/>
            <a:ext cx="7677150" cy="740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「報酬支給額証明書」シートのうち、黄色いセルは必須入力項目、青いセルは必要に応じて入力する項目です。</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pPr algn="l"/>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　なお、それ以外のセルに入力等すると正しく計算されなくなることがありますのでご注意ください。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114300</xdr:colOff>
      <xdr:row>3</xdr:row>
      <xdr:rowOff>161925</xdr:rowOff>
    </xdr:from>
    <xdr:to>
      <xdr:col>54</xdr:col>
      <xdr:colOff>47625</xdr:colOff>
      <xdr:row>5</xdr:row>
      <xdr:rowOff>57150</xdr:rowOff>
    </xdr:to>
    <xdr:sp macro="" textlink="">
      <xdr:nvSpPr>
        <xdr:cNvPr id="5" name="円/楕円 1"/>
        <xdr:cNvSpPr>
          <a:spLocks noChangeArrowheads="1"/>
        </xdr:cNvSpPr>
      </xdr:nvSpPr>
      <xdr:spPr bwMode="auto">
        <a:xfrm>
          <a:off x="6819900" y="1152525"/>
          <a:ext cx="428625" cy="3905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U110"/>
  <sheetViews>
    <sheetView showGridLines="0" view="pageBreakPreview" topLeftCell="A7" zoomScaleNormal="100" zoomScaleSheetLayoutView="100" workbookViewId="0">
      <selection activeCell="A37" sqref="A37:BJ46"/>
    </sheetView>
  </sheetViews>
  <sheetFormatPr defaultRowHeight="13.5" x14ac:dyDescent="0.15"/>
  <cols>
    <col min="1" max="1" width="2" style="1" customWidth="1"/>
    <col min="2" max="60" width="1.625" style="1" customWidth="1"/>
    <col min="61" max="61" width="1.75" style="1" customWidth="1"/>
    <col min="62" max="62" width="8" style="1" customWidth="1"/>
    <col min="63" max="16384" width="9" style="1"/>
  </cols>
  <sheetData>
    <row r="1" spans="1:78" s="35" customFormat="1" ht="30.75" customHeight="1" x14ac:dyDescent="0.45">
      <c r="A1" s="122" t="s">
        <v>26</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row>
    <row r="2" spans="1:78" s="36" customFormat="1" ht="36" customHeight="1" x14ac:dyDescent="0.15">
      <c r="A2" s="123" t="s">
        <v>29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row>
    <row r="3" spans="1:78" s="36" customFormat="1" ht="12.7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row>
    <row r="4" spans="1:78" s="36" customFormat="1" ht="18.75" customHeight="1" x14ac:dyDescent="0.15">
      <c r="A4" s="121" t="s">
        <v>87</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row>
    <row r="5" spans="1:78" s="36" customFormat="1" ht="18.75" customHeight="1" x14ac:dyDescent="0.15">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row>
    <row r="6" spans="1:78" s="36" customFormat="1" ht="18.75" customHeight="1" x14ac:dyDescent="0.15">
      <c r="A6" s="102"/>
      <c r="B6" s="125" t="s">
        <v>98</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02"/>
    </row>
    <row r="7" spans="1:78" s="36" customFormat="1" ht="18.75" customHeight="1" x14ac:dyDescent="0.15">
      <c r="A7" s="102"/>
      <c r="B7" s="125" t="s">
        <v>99</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02"/>
    </row>
    <row r="8" spans="1:78" s="36" customFormat="1" ht="18.75" customHeight="1" x14ac:dyDescent="0.15">
      <c r="A8" s="102"/>
      <c r="B8" s="125" t="s">
        <v>100</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02"/>
    </row>
    <row r="9" spans="1:78" s="36" customFormat="1" ht="18.75" customHeight="1" x14ac:dyDescent="0.15">
      <c r="A9" s="102"/>
      <c r="B9" s="125" t="s">
        <v>101</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02"/>
    </row>
    <row r="10" spans="1:78" s="36" customFormat="1" ht="18.75" customHeight="1" x14ac:dyDescent="0.15">
      <c r="A10" s="102"/>
      <c r="B10" s="125" t="s">
        <v>102</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02"/>
    </row>
    <row r="11" spans="1:78" s="37" customFormat="1" ht="18.75" customHeight="1" x14ac:dyDescent="0.45">
      <c r="A11" s="43"/>
      <c r="B11" s="103" t="s">
        <v>103</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0"/>
      <c r="BK11" s="100"/>
      <c r="BL11" s="100"/>
      <c r="BM11" s="100"/>
      <c r="BN11" s="100"/>
      <c r="BO11" s="100"/>
      <c r="BP11" s="100"/>
      <c r="BQ11" s="100"/>
      <c r="BR11" s="100"/>
      <c r="BS11" s="100"/>
      <c r="BT11" s="100"/>
      <c r="BU11" s="100"/>
      <c r="BV11" s="100"/>
      <c r="BW11" s="100"/>
      <c r="BX11" s="100"/>
      <c r="BY11" s="100"/>
      <c r="BZ11" s="100"/>
    </row>
    <row r="12" spans="1:78" s="36" customFormat="1" ht="18.75" customHeight="1" x14ac:dyDescent="0.15">
      <c r="A12" s="100"/>
      <c r="B12" s="124" t="s">
        <v>92</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00"/>
    </row>
    <row r="13" spans="1:78" s="36" customFormat="1" ht="18.75" customHeight="1" x14ac:dyDescent="0.15">
      <c r="A13" s="97"/>
      <c r="B13" s="125" t="s">
        <v>104</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97"/>
    </row>
    <row r="14" spans="1:78" s="36" customFormat="1" ht="18.75" customHeight="1" x14ac:dyDescent="0.15">
      <c r="A14" s="97"/>
      <c r="B14" s="103" t="s">
        <v>105</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97"/>
    </row>
    <row r="15" spans="1:78" s="36" customFormat="1" ht="18.75" customHeight="1" x14ac:dyDescent="0.15">
      <c r="A15" s="97"/>
      <c r="B15" s="103" t="s">
        <v>93</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97"/>
    </row>
    <row r="16" spans="1:78" s="36" customFormat="1" ht="18.75" customHeight="1" x14ac:dyDescent="0.15">
      <c r="A16" s="110" t="s">
        <v>94</v>
      </c>
      <c r="B16" s="126" t="s">
        <v>95</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11"/>
    </row>
    <row r="17" spans="1:255" s="36" customFormat="1" ht="18.75" customHeight="1" x14ac:dyDescent="0.15">
      <c r="A17" s="111"/>
      <c r="B17" s="126" t="s">
        <v>96</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08"/>
      <c r="BJ17" s="111"/>
    </row>
    <row r="18" spans="1:255" s="36" customFormat="1" ht="18.75" customHeight="1" x14ac:dyDescent="0.15">
      <c r="A18" s="111"/>
      <c r="B18" s="126" t="s">
        <v>97</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11"/>
    </row>
    <row r="19" spans="1:255" s="36" customFormat="1" ht="18.75" x14ac:dyDescent="0.15">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row>
    <row r="20" spans="1:255" s="36" customFormat="1" ht="12.75" customHeight="1" x14ac:dyDescent="0.1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row>
    <row r="21" spans="1:255" s="36" customFormat="1" ht="30.75" customHeight="1" x14ac:dyDescent="0.15">
      <c r="A21" s="115" t="s">
        <v>27</v>
      </c>
      <c r="B21" s="116"/>
      <c r="C21" s="116"/>
      <c r="D21" s="116"/>
      <c r="E21" s="116"/>
      <c r="F21" s="116"/>
      <c r="G21" s="116"/>
      <c r="H21" s="116"/>
      <c r="I21" s="116"/>
      <c r="J21" s="116"/>
      <c r="K21" s="116"/>
      <c r="L21" s="116"/>
      <c r="M21" s="117"/>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5"/>
      <c r="BE21" s="45"/>
      <c r="BF21" s="45"/>
      <c r="BG21" s="46"/>
      <c r="BH21" s="46"/>
      <c r="BI21" s="46"/>
      <c r="BJ21" s="46"/>
    </row>
    <row r="22" spans="1:255" s="36" customFormat="1" ht="7.5" customHeight="1" x14ac:dyDescent="0.15">
      <c r="A22" s="104"/>
      <c r="B22" s="104"/>
      <c r="C22" s="104"/>
      <c r="D22" s="104"/>
      <c r="E22" s="104"/>
      <c r="F22" s="104"/>
      <c r="G22" s="104"/>
      <c r="H22" s="104"/>
      <c r="I22" s="104"/>
      <c r="J22" s="104"/>
      <c r="K22" s="104"/>
      <c r="L22" s="104"/>
      <c r="M22" s="104"/>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45"/>
      <c r="BE22" s="45"/>
      <c r="BF22" s="45"/>
      <c r="BG22" s="46"/>
      <c r="BH22" s="46"/>
      <c r="BI22" s="46"/>
      <c r="BJ22" s="46"/>
    </row>
    <row r="23" spans="1:255" s="36" customFormat="1" ht="18.75" customHeight="1" x14ac:dyDescent="0.15">
      <c r="A23" s="105" t="s">
        <v>88</v>
      </c>
      <c r="B23" s="104"/>
      <c r="C23" s="104"/>
      <c r="D23" s="104"/>
      <c r="E23" s="104"/>
      <c r="F23" s="104"/>
      <c r="G23" s="104"/>
      <c r="H23" s="104"/>
      <c r="I23" s="104"/>
      <c r="J23" s="104"/>
      <c r="K23" s="104"/>
      <c r="L23" s="104"/>
      <c r="M23" s="104"/>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45"/>
      <c r="BE23" s="45"/>
      <c r="BF23" s="45"/>
      <c r="BG23" s="46"/>
      <c r="BH23" s="46"/>
      <c r="BI23" s="46"/>
      <c r="BJ23" s="46"/>
    </row>
    <row r="24" spans="1:255" s="36" customFormat="1" ht="18.75" customHeight="1" x14ac:dyDescent="0.15">
      <c r="A24" s="105" t="s">
        <v>89</v>
      </c>
      <c r="B24" s="104"/>
      <c r="C24" s="104"/>
      <c r="D24" s="104"/>
      <c r="E24" s="104"/>
      <c r="F24" s="104"/>
      <c r="G24" s="104"/>
      <c r="H24" s="104"/>
      <c r="I24" s="104"/>
      <c r="J24" s="104"/>
      <c r="K24" s="104"/>
      <c r="L24" s="104"/>
      <c r="M24" s="104"/>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45"/>
      <c r="BE24" s="45"/>
      <c r="BF24" s="45"/>
      <c r="BG24" s="46"/>
      <c r="BH24" s="46"/>
      <c r="BI24" s="46"/>
      <c r="BJ24" s="46"/>
    </row>
    <row r="25" spans="1:255" s="101" customFormat="1" ht="18.75" x14ac:dyDescent="0.15">
      <c r="A25" s="114" t="s">
        <v>106</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row>
    <row r="26" spans="1:255" s="36" customFormat="1" ht="18.75" x14ac:dyDescent="0.15">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06"/>
      <c r="BL26" s="106"/>
      <c r="BM26" s="106"/>
    </row>
    <row r="27" spans="1:255" s="36" customFormat="1" ht="11.25" customHeight="1" x14ac:dyDescent="0.1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106"/>
      <c r="BL27" s="106"/>
      <c r="BM27" s="106"/>
    </row>
    <row r="28" spans="1:255" s="39" customFormat="1" ht="30.75" customHeight="1" x14ac:dyDescent="0.15">
      <c r="A28" s="115" t="s">
        <v>28</v>
      </c>
      <c r="B28" s="116"/>
      <c r="C28" s="116"/>
      <c r="D28" s="116"/>
      <c r="E28" s="116"/>
      <c r="F28" s="116"/>
      <c r="G28" s="116"/>
      <c r="H28" s="116"/>
      <c r="I28" s="116"/>
      <c r="J28" s="116"/>
      <c r="K28" s="116"/>
      <c r="L28" s="116"/>
      <c r="M28" s="117"/>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5"/>
      <c r="BE28" s="45"/>
      <c r="BF28" s="45"/>
      <c r="BG28" s="46"/>
      <c r="BH28" s="46"/>
      <c r="BI28" s="46"/>
      <c r="BJ28" s="46"/>
    </row>
    <row r="29" spans="1:255" s="35" customFormat="1" ht="30.75" customHeight="1" x14ac:dyDescent="0.45">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row>
    <row r="30" spans="1:255" s="35" customFormat="1" ht="42.75" customHeight="1" x14ac:dyDescent="0.45">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row>
    <row r="31" spans="1:255" s="36" customFormat="1" ht="20.25" customHeight="1" x14ac:dyDescent="0.45">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38"/>
      <c r="BL31" s="38"/>
      <c r="BM31" s="38"/>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row>
    <row r="32" spans="1:255" s="36" customFormat="1" ht="18.75" x14ac:dyDescent="0.15">
      <c r="A32" s="118" t="s">
        <v>80</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row>
    <row r="33" spans="1:255" s="36" customFormat="1" ht="18.75" x14ac:dyDescent="0.15">
      <c r="A33" s="121" t="s">
        <v>90</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row>
    <row r="34" spans="1:255" s="36" customFormat="1" ht="18.75" x14ac:dyDescent="0.15">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row>
    <row r="35" spans="1:255" s="41" customFormat="1" ht="18.75" customHeight="1" x14ac:dyDescent="0.15">
      <c r="A35" s="119" t="s">
        <v>85</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row>
    <row r="36" spans="1:255" s="36" customFormat="1" ht="18.75" x14ac:dyDescent="0.1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row>
    <row r="37" spans="1:255" s="36" customFormat="1" ht="18.75" x14ac:dyDescent="0.15">
      <c r="A37" s="114" t="s">
        <v>107</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row>
    <row r="38" spans="1:255" s="36" customFormat="1" ht="18.75" x14ac:dyDescent="0.15">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row>
    <row r="39" spans="1:255" s="36" customFormat="1" ht="18.75" x14ac:dyDescent="0.15">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row>
    <row r="40" spans="1:255" s="36" customFormat="1" ht="18.75" x14ac:dyDescent="0.15">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row>
    <row r="41" spans="1:255" s="35" customFormat="1" ht="18.75" x14ac:dyDescent="0.45">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row>
    <row r="42" spans="1:255" s="36" customFormat="1" ht="18.75" x14ac:dyDescent="0.1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row>
    <row r="43" spans="1:255" s="36" customFormat="1" ht="18.75" x14ac:dyDescent="0.1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row>
    <row r="44" spans="1:255" s="35" customFormat="1" ht="18.75" x14ac:dyDescent="0.45">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row>
    <row r="45" spans="1:255" s="35" customFormat="1" ht="18.75" x14ac:dyDescent="0.45">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row>
    <row r="46" spans="1:255" s="35" customFormat="1" ht="30.75" customHeight="1" x14ac:dyDescent="0.4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row>
    <row r="47" spans="1:255" s="36" customFormat="1" ht="30.75" customHeight="1" x14ac:dyDescent="0.15">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row>
    <row r="48" spans="1:255" s="35" customFormat="1" ht="30.75" customHeight="1" x14ac:dyDescent="0.45">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42"/>
      <c r="BL48" s="42"/>
      <c r="BM48" s="42"/>
      <c r="BN48" s="42"/>
      <c r="BO48" s="42"/>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row>
    <row r="49" spans="1:62" ht="18.75" x14ac:dyDescent="0.15">
      <c r="A49" s="47"/>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9"/>
      <c r="BD49" s="49"/>
      <c r="BE49" s="49"/>
      <c r="BF49" s="49"/>
      <c r="BG49" s="49"/>
      <c r="BH49" s="49"/>
      <c r="BI49" s="49"/>
      <c r="BJ49" s="49"/>
    </row>
    <row r="50" spans="1:62"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row>
    <row r="66" spans="1:255" s="12" customForma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row>
    <row r="67" spans="1:255" s="12" customForma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row>
    <row r="68" spans="1:255" s="12" customFormat="1" x14ac:dyDescent="0.15"/>
    <row r="69" spans="1:255" s="12" customFormat="1" x14ac:dyDescent="0.15"/>
    <row r="70" spans="1:255" s="12" customFormat="1" x14ac:dyDescent="0.15"/>
    <row r="71" spans="1:255" s="12" customFormat="1" x14ac:dyDescent="0.15"/>
    <row r="72" spans="1:255" s="12" customFormat="1" x14ac:dyDescent="0.15"/>
    <row r="73" spans="1:255" s="12" customFormat="1" x14ac:dyDescent="0.15"/>
    <row r="74" spans="1:255" s="12" customFormat="1" x14ac:dyDescent="0.15"/>
    <row r="75" spans="1:255" s="12" customFormat="1" x14ac:dyDescent="0.15"/>
    <row r="76" spans="1:255" s="12" customFormat="1" x14ac:dyDescent="0.15"/>
    <row r="77" spans="1:255" s="12" customFormat="1" x14ac:dyDescent="0.15"/>
    <row r="78" spans="1:255" s="12" customFormat="1" x14ac:dyDescent="0.15"/>
    <row r="79" spans="1:255" s="12" customFormat="1" x14ac:dyDescent="0.15"/>
    <row r="80" spans="1:255" s="12" customFormat="1" x14ac:dyDescent="0.15"/>
    <row r="81" s="12" customFormat="1" x14ac:dyDescent="0.15"/>
    <row r="82" s="12" customFormat="1" x14ac:dyDescent="0.15"/>
    <row r="83" s="12" customFormat="1" x14ac:dyDescent="0.15"/>
    <row r="84" s="12" customFormat="1" x14ac:dyDescent="0.15"/>
    <row r="85" s="12" customFormat="1" x14ac:dyDescent="0.15"/>
    <row r="86" s="12" customFormat="1" x14ac:dyDescent="0.15"/>
    <row r="87" s="12" customFormat="1" x14ac:dyDescent="0.15"/>
    <row r="88" s="12" customFormat="1" x14ac:dyDescent="0.15"/>
    <row r="89" s="12" customFormat="1" x14ac:dyDescent="0.15"/>
    <row r="90" s="12" customFormat="1" x14ac:dyDescent="0.15"/>
    <row r="91" s="12" customFormat="1" x14ac:dyDescent="0.15"/>
    <row r="92" s="12" customFormat="1" x14ac:dyDescent="0.15"/>
    <row r="93" s="12" customFormat="1" x14ac:dyDescent="0.15"/>
    <row r="94" s="12" customFormat="1" x14ac:dyDescent="0.15"/>
    <row r="95" s="12" customFormat="1" x14ac:dyDescent="0.15"/>
    <row r="96" s="12" customFormat="1" x14ac:dyDescent="0.15"/>
    <row r="97" spans="1:255" s="12" customFormat="1" x14ac:dyDescent="0.15"/>
    <row r="98" spans="1:255" s="12" customFormat="1" x14ac:dyDescent="0.15"/>
    <row r="99" spans="1:255" s="12" customFormat="1" x14ac:dyDescent="0.15"/>
    <row r="100" spans="1:255" s="12" customFormat="1" x14ac:dyDescent="0.15"/>
    <row r="101" spans="1:255" s="12" customFormat="1" x14ac:dyDescent="0.15"/>
    <row r="102" spans="1:255" s="12" customFormat="1" x14ac:dyDescent="0.15"/>
    <row r="103" spans="1:255" s="12" customFormat="1" x14ac:dyDescent="0.15"/>
    <row r="104" spans="1:255" s="12" customFormat="1" x14ac:dyDescent="0.15"/>
    <row r="105" spans="1:255" s="12" customFormat="1" x14ac:dyDescent="0.15"/>
    <row r="106" spans="1:255" s="12" customFormat="1" x14ac:dyDescent="0.15"/>
    <row r="107" spans="1:255" s="12" customFormat="1" x14ac:dyDescent="0.15"/>
    <row r="108" spans="1:255" s="12" customFormat="1" x14ac:dyDescent="0.15"/>
    <row r="109" spans="1:255" x14ac:dyDescent="0.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row>
    <row r="110" spans="1:255" x14ac:dyDescent="0.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row>
  </sheetData>
  <sheetProtection selectLockedCells="1"/>
  <mergeCells count="22">
    <mergeCell ref="A1:BJ1"/>
    <mergeCell ref="A2:BJ2"/>
    <mergeCell ref="A21:M21"/>
    <mergeCell ref="A4:BJ5"/>
    <mergeCell ref="A25:BJ26"/>
    <mergeCell ref="B12:BI12"/>
    <mergeCell ref="B13:BI13"/>
    <mergeCell ref="B6:BI6"/>
    <mergeCell ref="B7:BI7"/>
    <mergeCell ref="B8:BI8"/>
    <mergeCell ref="B9:BI9"/>
    <mergeCell ref="B10:BI10"/>
    <mergeCell ref="B16:BI16"/>
    <mergeCell ref="B17:BH17"/>
    <mergeCell ref="B18:BI18"/>
    <mergeCell ref="A47:BJ48"/>
    <mergeCell ref="A28:M28"/>
    <mergeCell ref="A32:BJ32"/>
    <mergeCell ref="A37:BJ46"/>
    <mergeCell ref="A35:BJ36"/>
    <mergeCell ref="A29:BJ31"/>
    <mergeCell ref="A33:BJ34"/>
  </mergeCells>
  <phoneticPr fontId="4"/>
  <printOptions horizontalCentered="1" verticalCentered="1"/>
  <pageMargins left="0.51181102362204722" right="0.51181102362204722" top="0.55118110236220474" bottom="0.55118110236220474"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E49"/>
  <sheetViews>
    <sheetView showGridLines="0" tabSelected="1" view="pageBreakPreview" zoomScaleNormal="100" zoomScaleSheetLayoutView="100" workbookViewId="0">
      <selection activeCell="BQ25" sqref="BQ25"/>
    </sheetView>
  </sheetViews>
  <sheetFormatPr defaultRowHeight="13.5" x14ac:dyDescent="0.15"/>
  <cols>
    <col min="1" max="1" width="5.625" style="8" customWidth="1"/>
    <col min="2" max="2" width="3.625" style="8" customWidth="1"/>
    <col min="3" max="4" width="1.625" style="8" customWidth="1"/>
    <col min="5" max="5" width="2" style="8" customWidth="1"/>
    <col min="6" max="28" width="1.625" style="8" customWidth="1"/>
    <col min="29" max="29" width="2" style="8" customWidth="1"/>
    <col min="30" max="110" width="1.625" style="8" customWidth="1"/>
    <col min="111" max="16384" width="9" style="8"/>
  </cols>
  <sheetData>
    <row r="1" spans="1:56" ht="20.10000000000000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ht="20.100000000000001" customHeight="1" x14ac:dyDescent="0.2">
      <c r="A2" s="1"/>
      <c r="C2" s="52"/>
      <c r="D2" s="52"/>
      <c r="E2" s="52"/>
      <c r="F2" s="52"/>
      <c r="G2" s="52"/>
      <c r="H2" s="52"/>
      <c r="I2" s="52"/>
      <c r="J2" s="52"/>
      <c r="K2" s="52"/>
      <c r="L2" s="52"/>
      <c r="M2" s="52"/>
      <c r="N2" s="52" t="s">
        <v>30</v>
      </c>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1"/>
      <c r="BB2" s="1"/>
      <c r="BC2" s="1"/>
      <c r="BD2" s="1"/>
    </row>
    <row r="3" spans="1:56" ht="20.100000000000001" customHeight="1" x14ac:dyDescent="0.15">
      <c r="A3" s="1"/>
      <c r="B3" s="14"/>
      <c r="C3" s="31" t="s">
        <v>21</v>
      </c>
      <c r="D3" s="161"/>
      <c r="E3" s="161"/>
      <c r="F3" s="2" t="s">
        <v>0</v>
      </c>
      <c r="G3" s="161"/>
      <c r="H3" s="161"/>
      <c r="I3" s="11" t="s">
        <v>22</v>
      </c>
      <c r="J3" s="9"/>
      <c r="K3" s="9"/>
      <c r="L3" s="9"/>
      <c r="M3" s="9"/>
      <c r="N3" s="9"/>
      <c r="O3" s="9"/>
      <c r="P3" s="9"/>
      <c r="Q3" s="9"/>
      <c r="R3" s="9"/>
      <c r="S3" s="9"/>
      <c r="T3" s="9"/>
      <c r="U3" s="9"/>
      <c r="V3" s="9"/>
      <c r="W3" s="9"/>
      <c r="X3" s="9"/>
      <c r="Y3" s="9"/>
      <c r="Z3" s="9"/>
      <c r="AA3" s="9"/>
      <c r="AB3" s="4"/>
      <c r="AC3" s="9"/>
      <c r="AD3" s="9"/>
      <c r="AE3" s="9"/>
      <c r="AF3" s="9"/>
      <c r="AG3" s="9"/>
      <c r="AH3" s="9"/>
      <c r="AI3" s="9"/>
      <c r="AJ3" s="9"/>
      <c r="AK3" s="9"/>
      <c r="AL3" s="9"/>
      <c r="AM3" s="9"/>
      <c r="AN3" s="9"/>
      <c r="AO3" s="9"/>
      <c r="AP3" s="9"/>
      <c r="AQ3" s="9"/>
      <c r="AR3" s="9"/>
      <c r="AS3" s="9"/>
      <c r="AT3" s="9"/>
      <c r="AU3" s="9"/>
      <c r="AV3" s="9"/>
      <c r="AW3" s="9"/>
      <c r="AX3" s="9"/>
      <c r="AY3" s="9"/>
      <c r="AZ3" s="9"/>
      <c r="BA3" s="9"/>
      <c r="BB3" s="1"/>
      <c r="BC3" s="1"/>
      <c r="BD3" s="1"/>
    </row>
    <row r="4" spans="1:56" ht="20.100000000000001" customHeight="1" x14ac:dyDescent="0.15">
      <c r="A4" s="1"/>
      <c r="B4" s="4"/>
      <c r="C4" s="15"/>
      <c r="D4" s="4"/>
      <c r="E4" s="4"/>
      <c r="F4" s="4"/>
      <c r="G4" s="4"/>
      <c r="H4" s="4"/>
      <c r="I4" s="4"/>
      <c r="J4" s="4"/>
      <c r="K4" s="4"/>
      <c r="L4" s="4"/>
      <c r="M4" s="4"/>
      <c r="N4" s="4"/>
      <c r="O4" s="4"/>
      <c r="P4" s="4"/>
      <c r="Q4" s="4"/>
      <c r="R4" s="1"/>
      <c r="S4" s="1"/>
      <c r="T4" s="1"/>
      <c r="U4" s="1"/>
      <c r="V4" s="1"/>
      <c r="W4" s="4"/>
      <c r="X4" s="4"/>
      <c r="Y4" s="4"/>
      <c r="Z4" s="4"/>
      <c r="AA4" s="4"/>
      <c r="AB4" s="4"/>
      <c r="AC4" s="4"/>
      <c r="AD4" s="4"/>
      <c r="AE4" s="4"/>
      <c r="AF4" s="162" t="s">
        <v>9</v>
      </c>
      <c r="AG4" s="162"/>
      <c r="AH4" s="162"/>
      <c r="AI4" s="1"/>
      <c r="AJ4" s="16"/>
      <c r="AK4" s="128"/>
      <c r="AL4" s="128"/>
      <c r="AM4" s="128"/>
      <c r="AN4" s="128"/>
      <c r="AO4" s="128"/>
      <c r="AP4" s="128"/>
      <c r="AQ4" s="128"/>
      <c r="AR4" s="128"/>
      <c r="AS4" s="128"/>
      <c r="AT4" s="128"/>
      <c r="AU4" s="128"/>
      <c r="AV4" s="128"/>
      <c r="AW4" s="128"/>
      <c r="AX4" s="128"/>
      <c r="AY4" s="128"/>
      <c r="AZ4" s="9"/>
      <c r="BA4" s="1"/>
      <c r="BB4" s="1"/>
      <c r="BC4" s="1"/>
      <c r="BD4" s="1"/>
    </row>
    <row r="5" spans="1:56" ht="20.100000000000001" customHeight="1" x14ac:dyDescent="0.15">
      <c r="A5" s="1"/>
      <c r="B5" s="4"/>
      <c r="C5" s="30" t="s">
        <v>21</v>
      </c>
      <c r="D5" s="4"/>
      <c r="E5" s="163"/>
      <c r="F5" s="163"/>
      <c r="G5" s="15" t="s">
        <v>0</v>
      </c>
      <c r="H5" s="163"/>
      <c r="I5" s="163"/>
      <c r="J5" s="15" t="s">
        <v>4</v>
      </c>
      <c r="K5" s="163"/>
      <c r="L5" s="163"/>
      <c r="M5" s="15" t="s">
        <v>3</v>
      </c>
      <c r="N5" s="4"/>
      <c r="O5" s="4"/>
      <c r="P5" s="4"/>
      <c r="Q5" s="4"/>
      <c r="R5" s="1"/>
      <c r="S5" s="1"/>
      <c r="T5" s="1"/>
      <c r="U5" s="1"/>
      <c r="V5" s="1"/>
      <c r="W5" s="164" t="s">
        <v>23</v>
      </c>
      <c r="X5" s="164"/>
      <c r="Y5" s="164"/>
      <c r="Z5" s="164"/>
      <c r="AA5" s="164"/>
      <c r="AB5" s="164"/>
      <c r="AC5" s="164"/>
      <c r="AD5" s="1"/>
      <c r="AE5" s="1"/>
      <c r="AF5" s="50" t="s">
        <v>81</v>
      </c>
      <c r="AG5" s="50"/>
      <c r="AH5" s="50"/>
      <c r="AI5" s="1"/>
      <c r="AJ5" s="16"/>
      <c r="AK5" s="51"/>
      <c r="AL5" s="51"/>
      <c r="AM5" s="51"/>
      <c r="AN5" s="51"/>
      <c r="AO5" s="51"/>
      <c r="AP5" s="51"/>
      <c r="AQ5" s="51"/>
      <c r="AR5" s="51"/>
      <c r="AS5" s="51"/>
      <c r="AT5" s="51"/>
      <c r="AU5" s="51"/>
      <c r="AV5" s="51"/>
      <c r="AW5" s="51"/>
      <c r="AX5" s="51"/>
      <c r="AY5" s="51"/>
      <c r="AZ5" s="9"/>
      <c r="BA5" s="5" t="s">
        <v>13</v>
      </c>
      <c r="BB5" s="1"/>
      <c r="BC5" s="1"/>
      <c r="BD5" s="1"/>
    </row>
    <row r="6" spans="1:56" ht="20.100000000000001" customHeight="1" x14ac:dyDescent="0.15">
      <c r="A6" s="1"/>
      <c r="B6" s="4"/>
      <c r="C6" s="4"/>
      <c r="D6" s="4"/>
      <c r="E6" s="4"/>
      <c r="F6" s="4"/>
      <c r="G6" s="4"/>
      <c r="H6" s="4"/>
      <c r="I6" s="4"/>
      <c r="J6" s="4"/>
      <c r="K6" s="4"/>
      <c r="L6" s="4"/>
      <c r="M6" s="4"/>
      <c r="N6" s="4"/>
      <c r="O6" s="4"/>
      <c r="P6" s="4"/>
      <c r="Q6" s="4"/>
      <c r="R6" s="1"/>
      <c r="S6" s="1"/>
      <c r="T6" s="1"/>
      <c r="U6" s="1"/>
      <c r="V6" s="1"/>
      <c r="W6" s="17" t="s">
        <v>31</v>
      </c>
      <c r="X6" s="4"/>
      <c r="Y6" s="4"/>
      <c r="Z6" s="4"/>
      <c r="AA6" s="4"/>
      <c r="AB6" s="4"/>
      <c r="AC6" s="4"/>
      <c r="AD6" s="1"/>
      <c r="AE6" s="1"/>
      <c r="AF6" s="232" t="s">
        <v>10</v>
      </c>
      <c r="AG6" s="232"/>
      <c r="AH6" s="232"/>
      <c r="AI6" s="232"/>
      <c r="AJ6" s="16"/>
      <c r="AK6" s="128"/>
      <c r="AL6" s="128"/>
      <c r="AM6" s="128"/>
      <c r="AN6" s="128"/>
      <c r="AO6" s="128"/>
      <c r="AP6" s="128"/>
      <c r="AQ6" s="128"/>
      <c r="AR6" s="128"/>
      <c r="AS6" s="128"/>
      <c r="AT6" s="128"/>
      <c r="AU6" s="128"/>
      <c r="AV6" s="128"/>
      <c r="AW6" s="128"/>
      <c r="AX6" s="128"/>
      <c r="AY6" s="128"/>
      <c r="AZ6" s="9"/>
      <c r="BA6" s="1" t="s">
        <v>15</v>
      </c>
      <c r="BB6" s="1"/>
      <c r="BC6" s="1"/>
      <c r="BD6" s="1"/>
    </row>
    <row r="7" spans="1:56" ht="1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15"/>
      <c r="AG7" s="4"/>
      <c r="AH7" s="4"/>
      <c r="AI7" s="4"/>
      <c r="AJ7" s="16"/>
      <c r="AK7" s="16"/>
      <c r="AL7" s="16"/>
      <c r="AM7" s="16"/>
      <c r="AN7" s="16"/>
      <c r="AO7" s="16"/>
      <c r="AP7" s="16"/>
      <c r="AQ7" s="16"/>
      <c r="AR7" s="16"/>
      <c r="AS7" s="16"/>
      <c r="AT7" s="16"/>
      <c r="AU7" s="16"/>
      <c r="AV7" s="16"/>
      <c r="AW7" s="16"/>
      <c r="AX7" s="16"/>
      <c r="AY7" s="16"/>
      <c r="AZ7" s="53"/>
      <c r="BA7" s="4"/>
      <c r="BB7" s="4"/>
      <c r="BC7" s="4"/>
      <c r="BD7" s="4"/>
    </row>
    <row r="8" spans="1:56" ht="19.5" customHeight="1" thickBot="1" x14ac:dyDescent="0.2">
      <c r="A8" s="1"/>
      <c r="B8" s="1"/>
      <c r="C8" s="1"/>
      <c r="D8" s="1"/>
      <c r="E8" s="1"/>
      <c r="F8" s="1"/>
      <c r="G8" s="1"/>
      <c r="H8" s="1"/>
      <c r="I8" s="1"/>
      <c r="J8" s="1"/>
      <c r="K8" s="1"/>
      <c r="L8" s="1"/>
      <c r="M8" s="1"/>
      <c r="N8" s="1"/>
      <c r="O8" s="1"/>
      <c r="P8" s="1"/>
      <c r="Q8" s="1"/>
      <c r="R8" s="1"/>
      <c r="S8" s="1"/>
      <c r="T8" s="1"/>
      <c r="U8" s="1"/>
      <c r="V8" s="1"/>
      <c r="W8" s="1"/>
      <c r="X8" s="1"/>
      <c r="Y8" s="1"/>
      <c r="Z8" s="1"/>
      <c r="AA8" s="4"/>
      <c r="AB8" s="18"/>
      <c r="AC8" s="1"/>
      <c r="AG8" s="1" t="s">
        <v>84</v>
      </c>
      <c r="AH8" s="1"/>
      <c r="AI8" s="1"/>
      <c r="AJ8" s="1"/>
      <c r="AK8" s="1"/>
      <c r="AL8" s="1"/>
      <c r="AM8" s="1"/>
      <c r="AN8" s="1"/>
      <c r="AO8" s="1"/>
      <c r="AP8" s="1"/>
      <c r="AQ8" s="1"/>
      <c r="AR8" s="1"/>
      <c r="AS8" s="1"/>
      <c r="AT8" s="1"/>
      <c r="AU8" s="1"/>
      <c r="AV8" s="1"/>
      <c r="AW8" s="4"/>
      <c r="AX8" s="4"/>
      <c r="AY8" s="4"/>
      <c r="AZ8" s="1"/>
      <c r="BA8" s="1"/>
      <c r="BB8" s="1"/>
      <c r="BC8" s="1"/>
      <c r="BD8" s="1"/>
    </row>
    <row r="9" spans="1:56" ht="20.100000000000001" customHeight="1" x14ac:dyDescent="0.15">
      <c r="A9" s="1"/>
      <c r="B9" s="154" t="s">
        <v>11</v>
      </c>
      <c r="C9" s="155"/>
      <c r="D9" s="155"/>
      <c r="E9" s="155"/>
      <c r="F9" s="155"/>
      <c r="G9" s="155"/>
      <c r="H9" s="155"/>
      <c r="I9" s="155"/>
      <c r="J9" s="155"/>
      <c r="K9" s="19"/>
      <c r="L9" s="156"/>
      <c r="M9" s="157"/>
      <c r="N9" s="157"/>
      <c r="O9" s="157"/>
      <c r="P9" s="157"/>
      <c r="Q9" s="157"/>
      <c r="R9" s="157"/>
      <c r="S9" s="157"/>
      <c r="T9" s="157"/>
      <c r="U9" s="157"/>
      <c r="V9" s="157"/>
      <c r="W9" s="157"/>
      <c r="X9" s="20"/>
      <c r="Y9" s="1"/>
      <c r="Z9" s="1"/>
      <c r="AA9" s="4"/>
      <c r="AF9" s="158" t="s">
        <v>25</v>
      </c>
      <c r="AG9" s="159"/>
      <c r="AH9" s="159"/>
      <c r="AI9" s="159"/>
      <c r="AJ9" s="159"/>
      <c r="AK9" s="159"/>
      <c r="AL9" s="159"/>
      <c r="AM9" s="159"/>
      <c r="AN9" s="159"/>
      <c r="AO9" s="159"/>
      <c r="AP9" s="159"/>
      <c r="AQ9" s="159"/>
      <c r="AR9" s="159"/>
      <c r="AS9" s="159"/>
      <c r="AT9" s="159"/>
      <c r="AU9" s="159"/>
      <c r="AV9" s="159"/>
      <c r="AW9" s="160"/>
      <c r="AX9" s="54"/>
      <c r="AY9" s="54"/>
      <c r="AZ9" s="54"/>
      <c r="BA9" s="54"/>
      <c r="BB9" s="54"/>
      <c r="BC9" s="54"/>
      <c r="BD9" s="1"/>
    </row>
    <row r="10" spans="1:56" ht="20.100000000000001" customHeight="1" x14ac:dyDescent="0.15">
      <c r="A10" s="1"/>
      <c r="B10" s="165" t="s">
        <v>12</v>
      </c>
      <c r="C10" s="166"/>
      <c r="D10" s="166"/>
      <c r="E10" s="166"/>
      <c r="F10" s="166"/>
      <c r="G10" s="166"/>
      <c r="H10" s="166"/>
      <c r="I10" s="166"/>
      <c r="J10" s="167"/>
      <c r="K10" s="171"/>
      <c r="L10" s="173"/>
      <c r="M10" s="173"/>
      <c r="N10" s="173"/>
      <c r="O10" s="173"/>
      <c r="P10" s="173"/>
      <c r="Q10" s="173"/>
      <c r="R10" s="173"/>
      <c r="S10" s="173"/>
      <c r="T10" s="173"/>
      <c r="U10" s="173"/>
      <c r="V10" s="173"/>
      <c r="W10" s="173"/>
      <c r="X10" s="175"/>
      <c r="Y10" s="1"/>
      <c r="Z10" s="1"/>
      <c r="AA10" s="4"/>
      <c r="AF10" s="177" t="s">
        <v>5</v>
      </c>
      <c r="AG10" s="178"/>
      <c r="AH10" s="178"/>
      <c r="AI10" s="178"/>
      <c r="AJ10" s="178"/>
      <c r="AK10" s="178"/>
      <c r="AL10" s="179"/>
      <c r="AM10" s="180" t="s">
        <v>14</v>
      </c>
      <c r="AN10" s="178"/>
      <c r="AO10" s="178"/>
      <c r="AP10" s="178"/>
      <c r="AQ10" s="178"/>
      <c r="AR10" s="178"/>
      <c r="AS10" s="178"/>
      <c r="AT10" s="178"/>
      <c r="AU10" s="178"/>
      <c r="AV10" s="178"/>
      <c r="AW10" s="181"/>
      <c r="AX10" s="54"/>
      <c r="AY10" s="54"/>
      <c r="AZ10" s="54"/>
      <c r="BA10" s="54"/>
      <c r="BB10" s="54"/>
      <c r="BC10" s="54"/>
      <c r="BD10" s="1"/>
    </row>
    <row r="11" spans="1:56" ht="20.100000000000001" customHeight="1" thickBot="1" x14ac:dyDescent="0.2">
      <c r="A11" s="21"/>
      <c r="B11" s="168"/>
      <c r="C11" s="169"/>
      <c r="D11" s="169"/>
      <c r="E11" s="169"/>
      <c r="F11" s="169"/>
      <c r="G11" s="169"/>
      <c r="H11" s="169"/>
      <c r="I11" s="169"/>
      <c r="J11" s="170"/>
      <c r="K11" s="172"/>
      <c r="L11" s="174"/>
      <c r="M11" s="174"/>
      <c r="N11" s="174"/>
      <c r="O11" s="174"/>
      <c r="P11" s="174"/>
      <c r="Q11" s="174"/>
      <c r="R11" s="174"/>
      <c r="S11" s="174"/>
      <c r="T11" s="174"/>
      <c r="U11" s="174"/>
      <c r="V11" s="174"/>
      <c r="W11" s="174"/>
      <c r="X11" s="176"/>
      <c r="Y11" s="1"/>
      <c r="Z11" s="1"/>
      <c r="AA11" s="4"/>
      <c r="AF11" s="140" t="s">
        <v>86</v>
      </c>
      <c r="AG11" s="141"/>
      <c r="AH11" s="141"/>
      <c r="AI11" s="141"/>
      <c r="AJ11" s="141"/>
      <c r="AK11" s="141"/>
      <c r="AL11" s="142"/>
      <c r="AM11" s="143">
        <v>0</v>
      </c>
      <c r="AN11" s="144"/>
      <c r="AO11" s="144"/>
      <c r="AP11" s="144"/>
      <c r="AQ11" s="144"/>
      <c r="AR11" s="144"/>
      <c r="AS11" s="144"/>
      <c r="AT11" s="144"/>
      <c r="AU11" s="144"/>
      <c r="AV11" s="144"/>
      <c r="AW11" s="145"/>
      <c r="AX11" s="55"/>
      <c r="AY11" s="55"/>
      <c r="AZ11" s="55"/>
      <c r="BA11" s="55"/>
      <c r="BB11" s="32"/>
      <c r="BC11" s="33"/>
      <c r="BD11" s="1"/>
    </row>
    <row r="12" spans="1:56" ht="20.100000000000001" customHeight="1" thickBot="1" x14ac:dyDescent="0.2">
      <c r="A12" s="1"/>
      <c r="B12" s="1"/>
      <c r="C12" s="1"/>
      <c r="D12" s="22"/>
      <c r="E12" s="26"/>
      <c r="F12" s="26"/>
      <c r="G12" s="26"/>
      <c r="H12" s="26"/>
      <c r="I12" s="26"/>
      <c r="J12" s="26"/>
      <c r="K12" s="27"/>
      <c r="L12" s="27"/>
      <c r="M12" s="27"/>
      <c r="N12" s="27"/>
      <c r="O12" s="27"/>
      <c r="P12" s="27"/>
      <c r="Q12" s="27"/>
      <c r="R12" s="27"/>
      <c r="S12" s="27"/>
      <c r="T12" s="27"/>
      <c r="U12" s="27"/>
      <c r="V12" s="27"/>
      <c r="W12" s="27"/>
      <c r="X12" s="27"/>
      <c r="Y12" s="26"/>
      <c r="Z12" s="26"/>
      <c r="AA12" s="4"/>
      <c r="AF12" s="140" t="s">
        <v>6</v>
      </c>
      <c r="AG12" s="141"/>
      <c r="AH12" s="141"/>
      <c r="AI12" s="141"/>
      <c r="AJ12" s="141"/>
      <c r="AK12" s="141"/>
      <c r="AL12" s="142"/>
      <c r="AM12" s="143">
        <v>0</v>
      </c>
      <c r="AN12" s="144"/>
      <c r="AO12" s="144"/>
      <c r="AP12" s="144"/>
      <c r="AQ12" s="144"/>
      <c r="AR12" s="144"/>
      <c r="AS12" s="144"/>
      <c r="AT12" s="144"/>
      <c r="AU12" s="144"/>
      <c r="AV12" s="144"/>
      <c r="AW12" s="145"/>
      <c r="AX12" s="55"/>
      <c r="AY12" s="55"/>
      <c r="AZ12" s="55"/>
      <c r="BA12" s="55"/>
      <c r="BB12" s="32"/>
      <c r="BC12" s="21"/>
    </row>
    <row r="13" spans="1:56" ht="20.100000000000001" customHeight="1" thickBot="1" x14ac:dyDescent="0.2">
      <c r="A13" s="1"/>
      <c r="B13" s="146" t="s">
        <v>32</v>
      </c>
      <c r="C13" s="147"/>
      <c r="D13" s="147"/>
      <c r="E13" s="147"/>
      <c r="F13" s="147"/>
      <c r="G13" s="147"/>
      <c r="H13" s="147"/>
      <c r="I13" s="147"/>
      <c r="J13" s="147"/>
      <c r="K13" s="56"/>
      <c r="L13" s="148"/>
      <c r="M13" s="148"/>
      <c r="N13" s="148"/>
      <c r="O13" s="148"/>
      <c r="P13" s="148"/>
      <c r="Q13" s="148"/>
      <c r="R13" s="148"/>
      <c r="S13" s="148"/>
      <c r="T13" s="148"/>
      <c r="U13" s="148"/>
      <c r="V13" s="148"/>
      <c r="W13" s="149" t="s">
        <v>2</v>
      </c>
      <c r="X13" s="150"/>
      <c r="Y13" s="26"/>
      <c r="Z13" s="26"/>
      <c r="AA13" s="4"/>
      <c r="AF13" s="151"/>
      <c r="AG13" s="152"/>
      <c r="AH13" s="152"/>
      <c r="AI13" s="152"/>
      <c r="AJ13" s="152"/>
      <c r="AK13" s="152"/>
      <c r="AL13" s="153"/>
      <c r="AM13" s="143"/>
      <c r="AN13" s="144"/>
      <c r="AO13" s="144"/>
      <c r="AP13" s="144"/>
      <c r="AQ13" s="144"/>
      <c r="AR13" s="144"/>
      <c r="AS13" s="144"/>
      <c r="AT13" s="144"/>
      <c r="AU13" s="144"/>
      <c r="AV13" s="144"/>
      <c r="AW13" s="145"/>
      <c r="AX13" s="55"/>
      <c r="AY13" s="55"/>
      <c r="AZ13" s="55"/>
      <c r="BA13" s="55"/>
      <c r="BB13" s="32"/>
      <c r="BC13" s="21"/>
    </row>
    <row r="14" spans="1:56" ht="20.100000000000001" customHeight="1" thickBot="1" x14ac:dyDescent="0.2">
      <c r="A14" s="1"/>
      <c r="B14" s="1"/>
      <c r="C14" s="1"/>
      <c r="D14" s="22"/>
      <c r="E14" s="26"/>
      <c r="F14" s="26"/>
      <c r="G14" s="26"/>
      <c r="H14" s="26"/>
      <c r="I14" s="26"/>
      <c r="J14" s="26"/>
      <c r="K14" s="27"/>
      <c r="L14" s="27"/>
      <c r="M14" s="27"/>
      <c r="N14" s="27"/>
      <c r="O14" s="27"/>
      <c r="P14" s="27"/>
      <c r="Q14" s="27"/>
      <c r="R14" s="27"/>
      <c r="S14" s="27"/>
      <c r="T14" s="27"/>
      <c r="U14" s="27"/>
      <c r="V14" s="27"/>
      <c r="W14" s="27"/>
      <c r="X14" s="27"/>
      <c r="Y14" s="26"/>
      <c r="Z14" s="26"/>
      <c r="AA14" s="4"/>
      <c r="AF14" s="129" t="s">
        <v>33</v>
      </c>
      <c r="AG14" s="130"/>
      <c r="AH14" s="130"/>
      <c r="AI14" s="130"/>
      <c r="AJ14" s="130"/>
      <c r="AK14" s="130"/>
      <c r="AL14" s="131"/>
      <c r="AM14" s="132" t="s">
        <v>34</v>
      </c>
      <c r="AN14" s="133"/>
      <c r="AO14" s="134">
        <v>0</v>
      </c>
      <c r="AP14" s="134"/>
      <c r="AQ14" s="134"/>
      <c r="AR14" s="134"/>
      <c r="AS14" s="134"/>
      <c r="AT14" s="134"/>
      <c r="AU14" s="134"/>
      <c r="AV14" s="134"/>
      <c r="AW14" s="135"/>
      <c r="AX14" s="34"/>
      <c r="AY14" s="34"/>
      <c r="AZ14" s="34"/>
      <c r="BA14" s="34"/>
      <c r="BB14" s="32"/>
      <c r="BC14" s="33"/>
    </row>
    <row r="15" spans="1:56" ht="20.100000000000001" customHeight="1" thickBot="1" x14ac:dyDescent="0.2">
      <c r="A15" s="1"/>
      <c r="B15" s="136" t="s">
        <v>35</v>
      </c>
      <c r="C15" s="137"/>
      <c r="D15" s="137"/>
      <c r="E15" s="137"/>
      <c r="F15" s="137"/>
      <c r="G15" s="137"/>
      <c r="H15" s="137"/>
      <c r="I15" s="137"/>
      <c r="J15" s="137"/>
      <c r="K15" s="137"/>
      <c r="L15" s="137"/>
      <c r="M15" s="137"/>
      <c r="N15" s="137"/>
      <c r="O15" s="138"/>
      <c r="P15" s="24"/>
      <c r="Q15" s="139"/>
      <c r="R15" s="139"/>
      <c r="S15" s="139"/>
      <c r="T15" s="139"/>
      <c r="U15" s="139"/>
      <c r="V15" s="182" t="s">
        <v>1</v>
      </c>
      <c r="W15" s="182"/>
      <c r="X15" s="25"/>
      <c r="Y15" s="26"/>
      <c r="Z15" s="26"/>
      <c r="AA15" s="4"/>
      <c r="AF15" s="158" t="s">
        <v>24</v>
      </c>
      <c r="AG15" s="159"/>
      <c r="AH15" s="159"/>
      <c r="AI15" s="159"/>
      <c r="AJ15" s="159"/>
      <c r="AK15" s="159"/>
      <c r="AL15" s="159"/>
      <c r="AM15" s="159"/>
      <c r="AN15" s="159"/>
      <c r="AO15" s="159"/>
      <c r="AP15" s="159"/>
      <c r="AQ15" s="159"/>
      <c r="AR15" s="159"/>
      <c r="AS15" s="159"/>
      <c r="AT15" s="159"/>
      <c r="AU15" s="159"/>
      <c r="AV15" s="159"/>
      <c r="AW15" s="160"/>
      <c r="AX15" s="57"/>
      <c r="AY15" s="57"/>
      <c r="AZ15" s="57"/>
      <c r="BA15" s="57"/>
      <c r="BB15" s="57"/>
      <c r="BC15" s="57"/>
    </row>
    <row r="16" spans="1:56" ht="20.100000000000001" customHeight="1" thickBot="1" x14ac:dyDescent="0.2">
      <c r="A16" s="1"/>
      <c r="B16" s="1"/>
      <c r="C16" s="1"/>
      <c r="D16" s="22"/>
      <c r="E16" s="1"/>
      <c r="F16" s="1"/>
      <c r="G16" s="1"/>
      <c r="H16" s="1"/>
      <c r="I16" s="1"/>
      <c r="J16" s="1"/>
      <c r="K16" s="1"/>
      <c r="L16" s="1"/>
      <c r="M16" s="1"/>
      <c r="N16" s="1"/>
      <c r="O16" s="1"/>
      <c r="P16" s="1"/>
      <c r="Q16" s="1"/>
      <c r="R16" s="1"/>
      <c r="S16" s="1"/>
      <c r="T16" s="1"/>
      <c r="U16" s="1"/>
      <c r="V16" s="1"/>
      <c r="W16" s="1"/>
      <c r="X16" s="1"/>
      <c r="Y16" s="1"/>
      <c r="Z16" s="26"/>
      <c r="AA16" s="4"/>
      <c r="AF16" s="183" t="s">
        <v>5</v>
      </c>
      <c r="AG16" s="184"/>
      <c r="AH16" s="184"/>
      <c r="AI16" s="184"/>
      <c r="AJ16" s="184"/>
      <c r="AK16" s="184"/>
      <c r="AL16" s="184"/>
      <c r="AM16" s="184" t="s">
        <v>14</v>
      </c>
      <c r="AN16" s="184"/>
      <c r="AO16" s="184"/>
      <c r="AP16" s="184"/>
      <c r="AQ16" s="184"/>
      <c r="AR16" s="184"/>
      <c r="AS16" s="184"/>
      <c r="AT16" s="184"/>
      <c r="AU16" s="184"/>
      <c r="AV16" s="184"/>
      <c r="AW16" s="185"/>
      <c r="AX16" s="57"/>
      <c r="AY16" s="57"/>
      <c r="AZ16" s="57"/>
      <c r="BA16" s="57"/>
      <c r="BB16" s="57"/>
      <c r="BC16" s="57"/>
    </row>
    <row r="17" spans="1:56" ht="20.100000000000001" customHeight="1" thickBot="1" x14ac:dyDescent="0.25">
      <c r="A17" s="1"/>
      <c r="B17" s="186" t="s">
        <v>36</v>
      </c>
      <c r="C17" s="187"/>
      <c r="D17" s="187"/>
      <c r="E17" s="187"/>
      <c r="F17" s="187"/>
      <c r="G17" s="187"/>
      <c r="H17" s="187"/>
      <c r="I17" s="187"/>
      <c r="J17" s="187"/>
      <c r="K17" s="187"/>
      <c r="L17" s="187"/>
      <c r="M17" s="187"/>
      <c r="N17" s="187"/>
      <c r="O17" s="187"/>
      <c r="P17" s="58" t="s">
        <v>19</v>
      </c>
      <c r="Q17" s="188"/>
      <c r="R17" s="188"/>
      <c r="S17" s="188"/>
      <c r="T17" s="188"/>
      <c r="U17" s="188"/>
      <c r="V17" s="182" t="s">
        <v>1</v>
      </c>
      <c r="W17" s="182"/>
      <c r="X17" s="25"/>
      <c r="Y17" s="26"/>
      <c r="Z17" s="26"/>
      <c r="AA17" s="4"/>
      <c r="AF17" s="189" t="s">
        <v>7</v>
      </c>
      <c r="AG17" s="190"/>
      <c r="AH17" s="190"/>
      <c r="AI17" s="190"/>
      <c r="AJ17" s="190"/>
      <c r="AK17" s="190"/>
      <c r="AL17" s="190"/>
      <c r="AM17" s="191"/>
      <c r="AN17" s="191"/>
      <c r="AO17" s="191"/>
      <c r="AP17" s="191"/>
      <c r="AQ17" s="191"/>
      <c r="AR17" s="191"/>
      <c r="AS17" s="191"/>
      <c r="AT17" s="191"/>
      <c r="AU17" s="191"/>
      <c r="AV17" s="191"/>
      <c r="AW17" s="192"/>
      <c r="AX17" s="59"/>
      <c r="AY17" s="60"/>
      <c r="AZ17" s="60"/>
      <c r="BA17" s="60"/>
      <c r="BB17" s="60"/>
      <c r="BC17" s="60"/>
    </row>
    <row r="18" spans="1:56" ht="20.100000000000001" customHeight="1" x14ac:dyDescent="0.15">
      <c r="A18" s="3"/>
      <c r="B18" s="61"/>
      <c r="C18" s="61"/>
      <c r="D18" s="61"/>
      <c r="E18" s="61"/>
      <c r="F18" s="61"/>
      <c r="G18" s="61"/>
      <c r="H18" s="61"/>
      <c r="I18" s="61"/>
      <c r="J18" s="6"/>
      <c r="K18" s="6"/>
      <c r="L18" s="6"/>
      <c r="M18" s="6"/>
      <c r="Y18" s="26"/>
      <c r="Z18" s="26"/>
      <c r="AA18" s="4"/>
      <c r="AF18" s="189" t="s">
        <v>8</v>
      </c>
      <c r="AG18" s="190"/>
      <c r="AH18" s="190"/>
      <c r="AI18" s="190"/>
      <c r="AJ18" s="190"/>
      <c r="AK18" s="190"/>
      <c r="AL18" s="190"/>
      <c r="AM18" s="191"/>
      <c r="AN18" s="191"/>
      <c r="AO18" s="191"/>
      <c r="AP18" s="191"/>
      <c r="AQ18" s="191"/>
      <c r="AR18" s="191"/>
      <c r="AS18" s="191"/>
      <c r="AT18" s="191"/>
      <c r="AU18" s="191"/>
      <c r="AV18" s="191"/>
      <c r="AW18" s="192"/>
      <c r="AX18" s="59"/>
      <c r="AY18" s="60"/>
      <c r="AZ18" s="60"/>
      <c r="BA18" s="60"/>
      <c r="BB18" s="60"/>
      <c r="BC18" s="60"/>
    </row>
    <row r="19" spans="1:56" ht="20.100000000000001" customHeight="1" x14ac:dyDescent="0.15">
      <c r="A19" s="3"/>
      <c r="B19" s="28" t="s">
        <v>20</v>
      </c>
      <c r="AA19" s="1"/>
      <c r="AF19" s="195" t="s">
        <v>37</v>
      </c>
      <c r="AG19" s="196"/>
      <c r="AH19" s="196"/>
      <c r="AI19" s="196"/>
      <c r="AJ19" s="196"/>
      <c r="AK19" s="196"/>
      <c r="AL19" s="197"/>
      <c r="AM19" s="191"/>
      <c r="AN19" s="191"/>
      <c r="AO19" s="191"/>
      <c r="AP19" s="191"/>
      <c r="AQ19" s="191"/>
      <c r="AR19" s="191"/>
      <c r="AS19" s="191"/>
      <c r="AT19" s="191"/>
      <c r="AU19" s="191"/>
      <c r="AV19" s="191"/>
      <c r="AW19" s="192"/>
      <c r="AX19" s="59"/>
      <c r="AY19" s="60"/>
      <c r="AZ19" s="60"/>
      <c r="BA19" s="60"/>
      <c r="BB19" s="60"/>
      <c r="BC19" s="60"/>
    </row>
    <row r="20" spans="1:56" ht="20.100000000000001" customHeight="1" x14ac:dyDescent="0.15">
      <c r="A20" s="1"/>
      <c r="B20" s="10" t="s">
        <v>91</v>
      </c>
      <c r="C20" s="13"/>
      <c r="D20" s="13"/>
      <c r="E20" s="13"/>
      <c r="F20" s="109"/>
      <c r="G20" s="109"/>
      <c r="H20" s="109"/>
      <c r="I20" s="109"/>
      <c r="J20" s="109"/>
      <c r="K20" s="109"/>
      <c r="L20" s="109"/>
      <c r="M20" s="109"/>
      <c r="N20" s="109"/>
      <c r="O20" s="109"/>
      <c r="P20" s="109"/>
      <c r="Q20" s="109"/>
      <c r="R20" s="109"/>
      <c r="S20" s="109"/>
      <c r="T20" s="109"/>
      <c r="U20" s="109"/>
      <c r="V20" s="109"/>
      <c r="W20" s="109"/>
      <c r="X20" s="109"/>
      <c r="Y20" s="109"/>
      <c r="Z20" s="109"/>
      <c r="AA20" s="107"/>
      <c r="AB20" s="109"/>
      <c r="AC20" s="109"/>
      <c r="AD20" s="109"/>
      <c r="AE20" s="109"/>
      <c r="AF20" s="193"/>
      <c r="AG20" s="194"/>
      <c r="AH20" s="194"/>
      <c r="AI20" s="194"/>
      <c r="AJ20" s="194"/>
      <c r="AK20" s="194"/>
      <c r="AL20" s="194"/>
      <c r="AM20" s="191"/>
      <c r="AN20" s="191"/>
      <c r="AO20" s="191"/>
      <c r="AP20" s="191"/>
      <c r="AQ20" s="191"/>
      <c r="AR20" s="191"/>
      <c r="AS20" s="191"/>
      <c r="AT20" s="191"/>
      <c r="AU20" s="191"/>
      <c r="AV20" s="191"/>
      <c r="AW20" s="192"/>
      <c r="AX20" s="59"/>
      <c r="AY20" s="60"/>
      <c r="AZ20" s="60"/>
      <c r="BA20" s="60"/>
      <c r="BB20" s="60"/>
      <c r="BC20" s="60"/>
    </row>
    <row r="21" spans="1:56" ht="20.100000000000001" customHeight="1" x14ac:dyDescent="0.15">
      <c r="A21" s="1"/>
      <c r="C21" s="249" t="s">
        <v>108</v>
      </c>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50"/>
      <c r="AE21" s="113"/>
      <c r="AF21" s="193"/>
      <c r="AG21" s="194"/>
      <c r="AH21" s="194"/>
      <c r="AI21" s="194"/>
      <c r="AJ21" s="194"/>
      <c r="AK21" s="194"/>
      <c r="AL21" s="194"/>
      <c r="AM21" s="191"/>
      <c r="AN21" s="191"/>
      <c r="AO21" s="191"/>
      <c r="AP21" s="191"/>
      <c r="AQ21" s="191"/>
      <c r="AR21" s="191"/>
      <c r="AS21" s="191"/>
      <c r="AT21" s="191"/>
      <c r="AU21" s="191"/>
      <c r="AV21" s="191"/>
      <c r="AW21" s="192"/>
      <c r="AX21" s="59"/>
      <c r="AY21" s="60"/>
      <c r="AZ21" s="60"/>
      <c r="BA21" s="60"/>
      <c r="BB21" s="60"/>
      <c r="BC21" s="60"/>
    </row>
    <row r="22" spans="1:56" ht="20.100000000000001" customHeight="1" x14ac:dyDescent="0.15">
      <c r="A22" s="12"/>
      <c r="B22" s="113"/>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50"/>
      <c r="AE22" s="113"/>
      <c r="AF22" s="193"/>
      <c r="AG22" s="194"/>
      <c r="AH22" s="194"/>
      <c r="AI22" s="194"/>
      <c r="AJ22" s="194"/>
      <c r="AK22" s="194"/>
      <c r="AL22" s="194"/>
      <c r="AM22" s="191"/>
      <c r="AN22" s="191"/>
      <c r="AO22" s="191"/>
      <c r="AP22" s="191"/>
      <c r="AQ22" s="191"/>
      <c r="AR22" s="191"/>
      <c r="AS22" s="191"/>
      <c r="AT22" s="191"/>
      <c r="AU22" s="191"/>
      <c r="AV22" s="191"/>
      <c r="AW22" s="192"/>
      <c r="AX22" s="59"/>
      <c r="AY22" s="60"/>
      <c r="AZ22" s="60"/>
      <c r="BA22" s="60"/>
      <c r="BB22" s="60"/>
      <c r="BC22" s="60"/>
    </row>
    <row r="23" spans="1:56" s="7" customFormat="1" ht="20.100000000000001" customHeight="1" x14ac:dyDescent="0.15">
      <c r="A23" s="8"/>
      <c r="B23" s="112"/>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50"/>
      <c r="AE23" s="112"/>
      <c r="AF23" s="193"/>
      <c r="AG23" s="194"/>
      <c r="AH23" s="194"/>
      <c r="AI23" s="194"/>
      <c r="AJ23" s="194"/>
      <c r="AK23" s="194"/>
      <c r="AL23" s="194"/>
      <c r="AM23" s="191"/>
      <c r="AN23" s="191"/>
      <c r="AO23" s="191"/>
      <c r="AP23" s="191"/>
      <c r="AQ23" s="191"/>
      <c r="AR23" s="191"/>
      <c r="AS23" s="191"/>
      <c r="AT23" s="191"/>
      <c r="AU23" s="191"/>
      <c r="AV23" s="191"/>
      <c r="AW23" s="192"/>
      <c r="AX23" s="59"/>
      <c r="AY23" s="60"/>
      <c r="AZ23" s="60"/>
      <c r="BA23" s="60"/>
      <c r="BB23" s="60"/>
      <c r="BC23" s="60"/>
      <c r="BD23" s="8"/>
    </row>
    <row r="24" spans="1:56" s="7" customFormat="1" ht="20.100000000000001" customHeight="1" x14ac:dyDescent="0.15">
      <c r="B24" s="112"/>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50"/>
      <c r="AE24" s="112"/>
      <c r="AF24" s="203" t="s">
        <v>18</v>
      </c>
      <c r="AG24" s="204"/>
      <c r="AH24" s="204"/>
      <c r="AI24" s="204"/>
      <c r="AJ24" s="204"/>
      <c r="AK24" s="204"/>
      <c r="AL24" s="204"/>
      <c r="AM24" s="191"/>
      <c r="AN24" s="191"/>
      <c r="AO24" s="191"/>
      <c r="AP24" s="191"/>
      <c r="AQ24" s="191"/>
      <c r="AR24" s="191"/>
      <c r="AS24" s="191"/>
      <c r="AT24" s="191"/>
      <c r="AU24" s="191"/>
      <c r="AV24" s="191"/>
      <c r="AW24" s="192"/>
      <c r="AX24" s="59"/>
      <c r="AY24" s="60"/>
      <c r="AZ24" s="60"/>
      <c r="BA24" s="60"/>
      <c r="BB24" s="60"/>
      <c r="BC24" s="60"/>
      <c r="BD24" s="8"/>
    </row>
    <row r="25" spans="1:56" ht="20.100000000000001" customHeight="1" x14ac:dyDescent="0.15">
      <c r="A25" s="7"/>
      <c r="B25" s="7"/>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50"/>
      <c r="AE25" s="7"/>
      <c r="AF25" s="129" t="s">
        <v>33</v>
      </c>
      <c r="AG25" s="130"/>
      <c r="AH25" s="130"/>
      <c r="AI25" s="130"/>
      <c r="AJ25" s="130"/>
      <c r="AK25" s="130"/>
      <c r="AL25" s="131"/>
      <c r="AM25" s="208" t="s">
        <v>38</v>
      </c>
      <c r="AN25" s="209"/>
      <c r="AO25" s="212" t="str">
        <f>IF(G3="","",SUM(AM17:AW24))</f>
        <v/>
      </c>
      <c r="AP25" s="212"/>
      <c r="AQ25" s="212"/>
      <c r="AR25" s="212"/>
      <c r="AS25" s="212"/>
      <c r="AT25" s="212"/>
      <c r="AU25" s="212"/>
      <c r="AV25" s="212"/>
      <c r="AW25" s="213"/>
      <c r="AX25" s="59"/>
      <c r="AY25" s="60"/>
      <c r="AZ25" s="60"/>
      <c r="BA25" s="60"/>
      <c r="BB25" s="60"/>
      <c r="BC25" s="60"/>
    </row>
    <row r="26" spans="1:56" ht="20.100000000000001" customHeight="1" thickBot="1" x14ac:dyDescent="0.2">
      <c r="A26" s="12"/>
      <c r="B26" s="62" t="s">
        <v>39</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4"/>
      <c r="AC26" s="64"/>
      <c r="AD26" s="64"/>
      <c r="AE26" s="64"/>
      <c r="AF26" s="205"/>
      <c r="AG26" s="206"/>
      <c r="AH26" s="206"/>
      <c r="AI26" s="206"/>
      <c r="AJ26" s="206"/>
      <c r="AK26" s="206"/>
      <c r="AL26" s="207"/>
      <c r="AM26" s="210"/>
      <c r="AN26" s="211"/>
      <c r="AO26" s="214"/>
      <c r="AP26" s="214"/>
      <c r="AQ26" s="214"/>
      <c r="AR26" s="214"/>
      <c r="AS26" s="214"/>
      <c r="AT26" s="214"/>
      <c r="AU26" s="214"/>
      <c r="AV26" s="214"/>
      <c r="AW26" s="215"/>
      <c r="AX26" s="34"/>
      <c r="AY26" s="34"/>
      <c r="AZ26" s="34"/>
      <c r="BA26" s="34"/>
      <c r="BB26" s="32"/>
      <c r="BC26" s="21"/>
      <c r="BD26" s="7"/>
    </row>
    <row r="27" spans="1:56" ht="20.100000000000001" customHeight="1" x14ac:dyDescent="0.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row>
    <row r="28" spans="1:56" ht="20.100000000000001" customHeight="1" x14ac:dyDescent="0.15">
      <c r="A28" s="12"/>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row>
    <row r="29" spans="1:56" ht="20.100000000000001" customHeight="1" thickBot="1" x14ac:dyDescent="0.2">
      <c r="A29" s="3"/>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ht="20.100000000000001" customHeight="1" thickTop="1" x14ac:dyDescent="0.15">
      <c r="A30" s="233" t="s">
        <v>83</v>
      </c>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row>
    <row r="31" spans="1:56" ht="20.100000000000001" customHeight="1" x14ac:dyDescent="0.15">
      <c r="A31" s="96"/>
      <c r="B31" s="96"/>
      <c r="C31" s="96"/>
      <c r="D31" s="96"/>
      <c r="E31" s="96"/>
      <c r="F31" s="96"/>
      <c r="G31" s="96"/>
      <c r="H31" s="96"/>
      <c r="I31" s="96"/>
      <c r="J31" s="96"/>
      <c r="K31" s="96"/>
      <c r="L31" s="96"/>
      <c r="M31" s="96"/>
      <c r="N31" s="96"/>
      <c r="O31" s="96"/>
      <c r="P31" s="1"/>
      <c r="Q31" s="3"/>
      <c r="R31" s="3"/>
      <c r="S31" s="3"/>
      <c r="T31" s="23"/>
      <c r="U31" s="23"/>
      <c r="V31" s="23"/>
      <c r="W31" s="23"/>
      <c r="X31" s="23"/>
      <c r="Y31" s="23"/>
      <c r="Z31" s="23"/>
      <c r="AA31" s="23"/>
      <c r="AB31" s="23"/>
      <c r="AC31" s="18"/>
      <c r="AD31" s="23"/>
      <c r="AE31" s="23"/>
      <c r="AF31" s="23"/>
      <c r="AG31" s="23"/>
      <c r="AH31" s="23"/>
      <c r="AI31" s="23"/>
      <c r="AJ31" s="23"/>
      <c r="AK31" s="23"/>
      <c r="AL31" s="23"/>
      <c r="AM31" s="23"/>
      <c r="AN31" s="23"/>
      <c r="AO31" s="3"/>
      <c r="AP31" s="3"/>
      <c r="AQ31" s="3"/>
      <c r="AR31" s="3"/>
      <c r="AS31" s="3"/>
      <c r="AT31" s="3"/>
      <c r="AU31" s="3"/>
      <c r="AV31" s="3"/>
      <c r="AW31" s="3"/>
      <c r="AX31" s="3"/>
      <c r="AY31" s="3"/>
      <c r="AZ31" s="3"/>
      <c r="BA31" s="3"/>
      <c r="BB31" s="3"/>
      <c r="BC31" s="3"/>
      <c r="BD31" s="3"/>
    </row>
    <row r="32" spans="1:56" ht="20.100000000000001" customHeight="1" x14ac:dyDescent="0.15">
      <c r="A32" s="234" t="s">
        <v>82</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row>
    <row r="33" spans="1:57" ht="20.100000000000001"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7" ht="20.100000000000001" customHeight="1" x14ac:dyDescent="0.15">
      <c r="A34" s="1"/>
      <c r="B34" s="1"/>
      <c r="C34" s="1"/>
      <c r="D34" s="1"/>
      <c r="E34" s="218" t="s">
        <v>40</v>
      </c>
      <c r="F34" s="219"/>
      <c r="G34" s="199" t="s">
        <v>41</v>
      </c>
      <c r="H34" s="200"/>
      <c r="I34" s="200"/>
      <c r="J34" s="200"/>
      <c r="K34" s="200"/>
      <c r="L34" s="200"/>
      <c r="M34" s="200"/>
      <c r="N34" s="201"/>
      <c r="O34" s="65" t="s">
        <v>42</v>
      </c>
      <c r="P34" s="66"/>
      <c r="Q34" s="66"/>
      <c r="R34" s="66"/>
      <c r="S34" s="66"/>
      <c r="T34" s="66"/>
      <c r="U34" s="67"/>
      <c r="V34" s="67"/>
      <c r="W34" s="224" t="str">
        <f>IF(ISERROR(AO14/Q17),"",AO14/Q17)</f>
        <v/>
      </c>
      <c r="X34" s="224"/>
      <c r="Y34" s="224"/>
      <c r="Z34" s="224"/>
      <c r="AA34" s="224"/>
      <c r="AB34" s="224"/>
      <c r="AC34" s="68" t="s">
        <v>2</v>
      </c>
      <c r="AD34" s="1"/>
      <c r="AE34" s="1"/>
      <c r="AF34" s="1"/>
      <c r="AG34" s="1"/>
      <c r="AH34" s="1"/>
      <c r="AI34" s="1"/>
      <c r="AJ34" s="1"/>
      <c r="AK34" s="1"/>
      <c r="AL34" s="1"/>
      <c r="AM34" s="69"/>
      <c r="AN34" s="69"/>
      <c r="AO34" s="69"/>
      <c r="AP34" s="69"/>
      <c r="AQ34" s="69"/>
      <c r="AR34" s="69"/>
      <c r="AS34" s="69"/>
      <c r="AT34" s="69"/>
      <c r="AU34" s="69"/>
      <c r="AV34" s="69"/>
      <c r="AW34" s="69"/>
      <c r="AX34" s="69"/>
      <c r="AY34" s="69"/>
      <c r="AZ34" s="69"/>
      <c r="BA34" s="69"/>
      <c r="BB34" s="69"/>
      <c r="BC34" s="70"/>
      <c r="BD34" s="1"/>
    </row>
    <row r="35" spans="1:57" ht="20.100000000000001" customHeight="1" x14ac:dyDescent="0.15">
      <c r="A35" s="9"/>
      <c r="B35" s="9"/>
      <c r="C35" s="1"/>
      <c r="D35" s="1"/>
      <c r="E35" s="220"/>
      <c r="F35" s="221"/>
      <c r="G35" s="199" t="s">
        <v>43</v>
      </c>
      <c r="H35" s="200"/>
      <c r="I35" s="200"/>
      <c r="J35" s="200"/>
      <c r="K35" s="200"/>
      <c r="L35" s="200"/>
      <c r="M35" s="200"/>
      <c r="N35" s="201"/>
      <c r="O35" s="71" t="s">
        <v>44</v>
      </c>
      <c r="P35" s="72"/>
      <c r="Q35" s="72"/>
      <c r="R35" s="72"/>
      <c r="S35" s="72"/>
      <c r="T35" s="72"/>
      <c r="U35" s="67"/>
      <c r="V35" s="67"/>
      <c r="W35" s="225" t="str">
        <f>IF(G3="","",ROUNDDOWN(AO25/22,2))</f>
        <v/>
      </c>
      <c r="X35" s="225"/>
      <c r="Y35" s="225"/>
      <c r="Z35" s="225"/>
      <c r="AA35" s="225"/>
      <c r="AB35" s="225"/>
      <c r="AC35" s="68" t="s">
        <v>2</v>
      </c>
      <c r="AD35" s="1"/>
      <c r="AE35" s="1"/>
      <c r="AF35" s="198"/>
      <c r="AG35" s="198"/>
      <c r="AH35" s="198"/>
      <c r="AI35" s="198"/>
      <c r="AJ35" s="198"/>
      <c r="AK35" s="198"/>
      <c r="AL35" s="198"/>
      <c r="AM35" s="198"/>
      <c r="AN35" s="198"/>
      <c r="AO35" s="198"/>
      <c r="AP35" s="198"/>
      <c r="AQ35" s="198"/>
      <c r="AR35" s="198"/>
      <c r="AS35" s="198"/>
      <c r="AT35" s="198"/>
      <c r="AU35" s="198"/>
      <c r="AV35" s="198"/>
      <c r="AW35" s="198"/>
      <c r="AX35" s="69"/>
      <c r="AY35" s="69"/>
      <c r="AZ35" s="69"/>
      <c r="BA35" s="69"/>
      <c r="BB35" s="69"/>
      <c r="BC35" s="70"/>
      <c r="BD35" s="1"/>
    </row>
    <row r="36" spans="1:57" ht="20.100000000000001" customHeight="1" x14ac:dyDescent="0.15">
      <c r="A36" s="9"/>
      <c r="B36" s="9"/>
      <c r="C36" s="1"/>
      <c r="D36" s="1"/>
      <c r="E36" s="222"/>
      <c r="F36" s="223"/>
      <c r="G36" s="199" t="s">
        <v>45</v>
      </c>
      <c r="H36" s="200"/>
      <c r="I36" s="200"/>
      <c r="J36" s="200"/>
      <c r="K36" s="200"/>
      <c r="L36" s="200"/>
      <c r="M36" s="200"/>
      <c r="N36" s="201"/>
      <c r="O36" s="71" t="s">
        <v>46</v>
      </c>
      <c r="P36" s="72"/>
      <c r="Q36" s="72"/>
      <c r="R36" s="72"/>
      <c r="S36" s="72"/>
      <c r="T36" s="72"/>
      <c r="U36" s="67"/>
      <c r="V36" s="67"/>
      <c r="W36" s="202" t="str">
        <f>IF(G3="","",ROUNDDOWN(W34+W35,0))</f>
        <v/>
      </c>
      <c r="X36" s="202"/>
      <c r="Y36" s="202"/>
      <c r="Z36" s="202"/>
      <c r="AA36" s="202"/>
      <c r="AB36" s="202"/>
      <c r="AC36" s="68" t="s">
        <v>2</v>
      </c>
      <c r="AD36" s="1"/>
      <c r="AE36" s="1"/>
      <c r="AF36" s="1"/>
      <c r="AG36" s="1"/>
      <c r="AH36" s="1"/>
      <c r="AI36" s="1"/>
      <c r="AJ36" s="1"/>
      <c r="AK36" s="1"/>
      <c r="AL36" s="1"/>
      <c r="AM36" s="69"/>
      <c r="AN36" s="69"/>
      <c r="AO36" s="69"/>
      <c r="AP36" s="69"/>
      <c r="AQ36" s="69"/>
      <c r="AR36" s="69"/>
      <c r="AS36" s="69"/>
      <c r="AT36" s="69"/>
      <c r="AU36" s="69"/>
      <c r="AV36" s="69"/>
      <c r="AW36" s="69"/>
      <c r="AX36" s="69"/>
      <c r="AY36" s="69"/>
      <c r="AZ36" s="69"/>
      <c r="BA36" s="69"/>
      <c r="BB36" s="69"/>
      <c r="BC36" s="70"/>
      <c r="BD36" s="1"/>
    </row>
    <row r="37" spans="1:57" ht="20.100000000000001" customHeight="1" x14ac:dyDescent="0.15">
      <c r="A37" s="69"/>
      <c r="B37" s="73"/>
      <c r="C37" s="3"/>
      <c r="D37" s="74" t="s">
        <v>47</v>
      </c>
      <c r="E37" s="2"/>
      <c r="F37" s="2"/>
      <c r="G37" s="2"/>
      <c r="H37" s="2"/>
      <c r="I37" s="2"/>
      <c r="J37" s="2"/>
      <c r="K37" s="2"/>
      <c r="L37" s="2"/>
      <c r="M37" s="2"/>
      <c r="N37" s="2"/>
      <c r="O37" s="2"/>
      <c r="P37" s="2"/>
      <c r="Q37" s="2"/>
      <c r="R37" s="2"/>
      <c r="S37" s="2"/>
      <c r="T37" s="2"/>
      <c r="U37" s="2"/>
      <c r="V37" s="2"/>
      <c r="W37" s="69"/>
      <c r="X37" s="69"/>
      <c r="Y37" s="69"/>
      <c r="Z37" s="69"/>
      <c r="AA37" s="69"/>
      <c r="AB37" s="69"/>
      <c r="AC37" s="69"/>
      <c r="AD37" s="69"/>
      <c r="AE37" s="1"/>
      <c r="AF37" s="1"/>
      <c r="AG37" s="1"/>
      <c r="AH37" s="1"/>
      <c r="AI37" s="1"/>
      <c r="AJ37" s="1"/>
      <c r="AK37" s="1"/>
      <c r="AL37" s="1"/>
      <c r="AM37" s="69"/>
      <c r="AN37" s="69"/>
      <c r="AO37" s="69"/>
      <c r="AP37" s="69"/>
      <c r="AQ37" s="69"/>
      <c r="AR37" s="69"/>
      <c r="AS37" s="69"/>
      <c r="AT37" s="69"/>
      <c r="AU37" s="69"/>
      <c r="AV37" s="69"/>
      <c r="AW37" s="69"/>
      <c r="AX37" s="69"/>
      <c r="AY37" s="69"/>
      <c r="AZ37" s="69"/>
      <c r="BA37" s="69"/>
      <c r="BB37" s="69"/>
      <c r="BC37" s="1"/>
      <c r="BD37" s="1"/>
    </row>
    <row r="38" spans="1:57" ht="9.9499999999999993" customHeight="1" x14ac:dyDescent="0.15">
      <c r="A38" s="1"/>
      <c r="B38" s="1"/>
      <c r="C38" s="1"/>
      <c r="D38" s="75" t="s">
        <v>48</v>
      </c>
      <c r="E38" s="75"/>
      <c r="F38" s="75"/>
      <c r="G38" s="75"/>
      <c r="H38" s="75"/>
      <c r="I38" s="75"/>
      <c r="J38" s="75"/>
      <c r="K38" s="3"/>
      <c r="L38" s="3"/>
      <c r="M38" s="75"/>
      <c r="N38" s="75"/>
      <c r="O38" s="75"/>
      <c r="P38" s="3"/>
      <c r="Q38" s="3"/>
      <c r="R38" s="3"/>
      <c r="S38" s="73" t="s">
        <v>49</v>
      </c>
      <c r="T38" s="73"/>
      <c r="U38" s="73"/>
      <c r="V38" s="73"/>
      <c r="W38" s="1"/>
      <c r="X38" s="1"/>
      <c r="Y38" s="1"/>
      <c r="Z38" s="73"/>
      <c r="AA38" s="73"/>
      <c r="AB38" s="73"/>
      <c r="AC38" s="73"/>
      <c r="AD38" s="73"/>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1"/>
      <c r="BD38" s="1"/>
      <c r="BE38" s="6"/>
    </row>
    <row r="39" spans="1:57" ht="14.25" x14ac:dyDescent="0.15">
      <c r="A39" s="1"/>
      <c r="B39" s="1"/>
      <c r="C39" s="76" t="s">
        <v>50</v>
      </c>
      <c r="D39" s="217" t="str">
        <f>IF(L13="","",L13)</f>
        <v/>
      </c>
      <c r="E39" s="217"/>
      <c r="F39" s="217"/>
      <c r="G39" s="217"/>
      <c r="H39" s="217"/>
      <c r="I39" s="76" t="s">
        <v>51</v>
      </c>
      <c r="J39" s="54"/>
      <c r="K39" s="77" t="s">
        <v>52</v>
      </c>
      <c r="L39" s="78"/>
      <c r="M39" s="78"/>
      <c r="N39" s="78"/>
      <c r="O39" s="78"/>
      <c r="P39" s="78"/>
      <c r="Q39" s="78"/>
      <c r="R39" s="78"/>
      <c r="S39" s="76" t="s">
        <v>50</v>
      </c>
      <c r="T39" s="217" t="str">
        <f>IF(D39="","",ROUND(D39/22,-1))</f>
        <v/>
      </c>
      <c r="U39" s="217"/>
      <c r="V39" s="217"/>
      <c r="W39" s="217"/>
      <c r="X39" s="217"/>
      <c r="Y39" s="217"/>
      <c r="Z39" s="76" t="s">
        <v>51</v>
      </c>
      <c r="AA39" s="76"/>
      <c r="AB39" s="76" t="s">
        <v>53</v>
      </c>
      <c r="AC39" s="76"/>
      <c r="AD39" s="76"/>
      <c r="AE39" s="54"/>
      <c r="AF39" s="54"/>
      <c r="AG39" s="54"/>
      <c r="AH39" s="76"/>
      <c r="AI39" s="76"/>
      <c r="AJ39" s="75"/>
      <c r="AK39" s="75"/>
      <c r="AL39" s="1"/>
      <c r="AM39" s="1"/>
      <c r="AN39" s="1"/>
      <c r="AO39" s="1"/>
      <c r="AP39" s="75"/>
      <c r="AQ39" s="75"/>
      <c r="AR39" s="1"/>
      <c r="AS39" s="1"/>
      <c r="AT39" s="75"/>
      <c r="AU39" s="1"/>
      <c r="AV39" s="1"/>
      <c r="AW39" s="1"/>
      <c r="AX39" s="1"/>
      <c r="AY39" s="1"/>
      <c r="AZ39" s="1"/>
      <c r="BA39" s="1"/>
      <c r="BB39" s="1"/>
      <c r="BC39" s="1"/>
      <c r="BD39" s="1"/>
    </row>
    <row r="40" spans="1:57" x14ac:dyDescent="0.15">
      <c r="A40" s="1"/>
      <c r="B40" s="79"/>
      <c r="C40" s="241" t="s">
        <v>49</v>
      </c>
      <c r="D40" s="241"/>
      <c r="E40" s="241"/>
      <c r="F40" s="241"/>
      <c r="G40" s="241"/>
      <c r="H40" s="241"/>
      <c r="I40" s="241"/>
      <c r="J40" s="79"/>
      <c r="K40" s="1"/>
      <c r="L40" s="241" t="s">
        <v>54</v>
      </c>
      <c r="M40" s="241"/>
      <c r="N40" s="241"/>
      <c r="O40" s="241"/>
      <c r="P40" s="241"/>
      <c r="Q40" s="241"/>
      <c r="R40" s="1"/>
      <c r="S40" s="1"/>
      <c r="T40" s="1"/>
      <c r="U40" s="241" t="s">
        <v>55</v>
      </c>
      <c r="V40" s="241"/>
      <c r="W40" s="241"/>
      <c r="X40" s="241"/>
      <c r="Y40" s="241"/>
      <c r="Z40" s="241"/>
      <c r="AA40" s="75"/>
      <c r="AB40" s="75"/>
      <c r="AC40" s="75"/>
      <c r="AD40" s="75"/>
      <c r="AE40" s="75"/>
      <c r="AF40" s="75"/>
      <c r="AG40" s="75"/>
      <c r="AH40" s="75"/>
      <c r="AI40" s="75"/>
      <c r="AJ40" s="75"/>
      <c r="AK40" s="75"/>
      <c r="AL40" s="75"/>
      <c r="AM40" s="75"/>
      <c r="AN40" s="75"/>
      <c r="AO40" s="75"/>
      <c r="AP40" s="1"/>
      <c r="AQ40" s="1"/>
      <c r="AR40" s="1"/>
      <c r="AS40" s="1"/>
      <c r="AT40" s="1"/>
      <c r="AU40" s="1"/>
      <c r="AV40" s="1"/>
      <c r="AW40" s="1"/>
      <c r="AX40" s="1"/>
      <c r="AY40" s="1"/>
      <c r="AZ40" s="1"/>
      <c r="BA40" s="1"/>
      <c r="BB40" s="1"/>
      <c r="BC40" s="1"/>
      <c r="BD40" s="1"/>
    </row>
    <row r="41" spans="1:57" ht="14.25" x14ac:dyDescent="0.15">
      <c r="A41" s="1"/>
      <c r="B41" s="1"/>
      <c r="C41" s="76" t="s">
        <v>50</v>
      </c>
      <c r="D41" s="242" t="str">
        <f>IF(D39="","",T39)</f>
        <v/>
      </c>
      <c r="E41" s="242"/>
      <c r="F41" s="242"/>
      <c r="G41" s="242"/>
      <c r="H41" s="242"/>
      <c r="I41" s="76" t="s">
        <v>15</v>
      </c>
      <c r="J41" s="243" t="s">
        <v>56</v>
      </c>
      <c r="K41" s="243"/>
      <c r="L41" s="244" t="s">
        <v>57</v>
      </c>
      <c r="M41" s="245"/>
      <c r="N41" s="245"/>
      <c r="O41" s="245"/>
      <c r="P41" s="245"/>
      <c r="Q41" s="245"/>
      <c r="R41" s="80"/>
      <c r="S41" s="80" t="s">
        <v>16</v>
      </c>
      <c r="T41" s="80"/>
      <c r="U41" s="217" t="str">
        <f>IF(D41="","",ROUNDDOWN(D41*50/100,0))</f>
        <v/>
      </c>
      <c r="V41" s="217"/>
      <c r="W41" s="217"/>
      <c r="X41" s="217"/>
      <c r="Y41" s="217"/>
      <c r="Z41" s="217"/>
      <c r="AA41" s="76" t="s">
        <v>2</v>
      </c>
      <c r="AB41" s="81" t="s">
        <v>58</v>
      </c>
      <c r="AC41" s="18"/>
      <c r="AD41" s="18"/>
      <c r="AE41" s="18"/>
      <c r="AF41" s="18"/>
      <c r="AG41" s="18"/>
      <c r="AH41" s="82"/>
      <c r="AI41" s="76"/>
      <c r="AJ41" s="2"/>
      <c r="AK41" s="5" t="s">
        <v>59</v>
      </c>
      <c r="AL41" s="2"/>
      <c r="AM41" s="2"/>
      <c r="AN41" s="2"/>
      <c r="AO41" s="2"/>
      <c r="AP41" s="2"/>
      <c r="AQ41" s="2"/>
      <c r="AR41" s="2"/>
      <c r="AS41" s="2"/>
      <c r="AT41" s="2"/>
      <c r="AU41" s="2"/>
      <c r="AV41" s="1"/>
      <c r="AW41" s="1"/>
      <c r="AX41" s="1"/>
      <c r="AY41" s="1"/>
      <c r="AZ41" s="1"/>
      <c r="BA41" s="1"/>
      <c r="BB41" s="1"/>
      <c r="BC41" s="1"/>
      <c r="BD41" s="1"/>
    </row>
    <row r="42" spans="1:57" x14ac:dyDescent="0.15">
      <c r="A42" s="73"/>
      <c r="B42" s="73"/>
      <c r="C42" s="3"/>
      <c r="D42" s="74" t="s">
        <v>60</v>
      </c>
      <c r="E42" s="2"/>
      <c r="F42" s="2"/>
      <c r="G42" s="2"/>
      <c r="H42" s="2"/>
      <c r="I42" s="2"/>
      <c r="J42" s="2"/>
      <c r="K42" s="2"/>
      <c r="L42" s="2"/>
      <c r="M42" s="2"/>
      <c r="N42" s="2"/>
      <c r="O42" s="2"/>
      <c r="P42" s="2"/>
      <c r="Q42" s="2"/>
      <c r="R42" s="74" t="s">
        <v>61</v>
      </c>
      <c r="S42" s="2"/>
      <c r="T42" s="2"/>
      <c r="U42" s="2"/>
      <c r="V42" s="2"/>
      <c r="W42" s="1"/>
      <c r="X42" s="2"/>
      <c r="Y42" s="2"/>
      <c r="Z42" s="2"/>
      <c r="AA42" s="2"/>
      <c r="AB42" s="2"/>
      <c r="AC42" s="2"/>
      <c r="AD42" s="2"/>
      <c r="AE42" s="2"/>
      <c r="AF42" s="2"/>
      <c r="AG42" s="2"/>
      <c r="AH42" s="2"/>
      <c r="AI42" s="2"/>
      <c r="AJ42" s="2"/>
      <c r="AK42" s="74" t="s">
        <v>62</v>
      </c>
      <c r="AL42" s="2"/>
      <c r="AM42" s="2"/>
      <c r="AN42" s="2"/>
      <c r="AO42" s="2"/>
      <c r="AP42" s="2"/>
      <c r="AQ42" s="2"/>
      <c r="AR42" s="2"/>
      <c r="AS42" s="1"/>
      <c r="AT42" s="2"/>
      <c r="AU42" s="2"/>
      <c r="AV42" s="2"/>
      <c r="AW42" s="1"/>
      <c r="AX42" s="1"/>
      <c r="AY42" s="1"/>
      <c r="AZ42" s="1"/>
      <c r="BA42" s="1"/>
      <c r="BB42" s="1"/>
      <c r="BC42" s="1"/>
      <c r="BD42" s="1"/>
    </row>
    <row r="43" spans="1:57" ht="15" thickBot="1" x14ac:dyDescent="0.2">
      <c r="A43" s="83"/>
      <c r="B43" s="84"/>
      <c r="C43" s="3"/>
      <c r="D43" s="2"/>
      <c r="E43" s="235" t="s">
        <v>63</v>
      </c>
      <c r="F43" s="236"/>
      <c r="G43" s="237" t="str">
        <f>W36</f>
        <v/>
      </c>
      <c r="H43" s="238"/>
      <c r="I43" s="238"/>
      <c r="J43" s="238"/>
      <c r="K43" s="238"/>
      <c r="L43" s="235" t="s">
        <v>64</v>
      </c>
      <c r="M43" s="236"/>
      <c r="N43" s="1" t="s">
        <v>65</v>
      </c>
      <c r="O43" s="1"/>
      <c r="P43" s="85" t="s">
        <v>66</v>
      </c>
      <c r="Q43" s="85"/>
      <c r="R43" s="1"/>
      <c r="S43" s="2" t="s">
        <v>67</v>
      </c>
      <c r="T43" s="1"/>
      <c r="U43" s="2" t="s">
        <v>66</v>
      </c>
      <c r="V43" s="1"/>
      <c r="W43" s="2" t="s">
        <v>68</v>
      </c>
      <c r="X43" s="75"/>
      <c r="Y43" s="75"/>
      <c r="Z43" s="2"/>
      <c r="AA43" s="239">
        <f>IF(U41&gt;G43,Q17,0)</f>
        <v>0</v>
      </c>
      <c r="AB43" s="239"/>
      <c r="AC43" s="239"/>
      <c r="AD43" s="2" t="s">
        <v>69</v>
      </c>
      <c r="AE43" s="2"/>
      <c r="AF43" s="2" t="s">
        <v>70</v>
      </c>
      <c r="AG43" s="2"/>
      <c r="AH43" s="2"/>
      <c r="AI43" s="85" t="s">
        <v>71</v>
      </c>
      <c r="AJ43" s="85"/>
      <c r="AK43" s="2"/>
      <c r="AL43" s="2" t="s">
        <v>66</v>
      </c>
      <c r="AM43" s="2"/>
      <c r="AN43" s="2" t="s">
        <v>17</v>
      </c>
      <c r="AO43" s="2"/>
      <c r="AP43" s="2" t="s">
        <v>71</v>
      </c>
      <c r="AQ43" s="69"/>
      <c r="AR43" s="69" t="s">
        <v>16</v>
      </c>
      <c r="AS43" s="69"/>
      <c r="AT43" s="240" t="str">
        <f>IF(G43="","",G43*AA43)</f>
        <v/>
      </c>
      <c r="AU43" s="240"/>
      <c r="AV43" s="240"/>
      <c r="AW43" s="240"/>
      <c r="AX43" s="240"/>
      <c r="AY43" s="240"/>
      <c r="AZ43" s="69" t="s">
        <v>2</v>
      </c>
      <c r="BA43" s="69"/>
      <c r="BB43" s="69"/>
      <c r="BC43" s="69"/>
      <c r="BD43" s="86"/>
    </row>
    <row r="44" spans="1:57" ht="14.25" x14ac:dyDescent="0.15">
      <c r="A44" s="33"/>
      <c r="B44" s="33"/>
      <c r="C44" s="3"/>
      <c r="D44" s="2"/>
      <c r="E44" s="2"/>
      <c r="F44" s="2"/>
      <c r="G44" s="2"/>
      <c r="H44" s="1"/>
      <c r="I44" s="1"/>
      <c r="J44" s="1"/>
      <c r="K44" s="1"/>
      <c r="L44" s="1"/>
      <c r="M44" s="1"/>
      <c r="N44" s="1"/>
      <c r="O44" s="1"/>
      <c r="P44" s="1"/>
      <c r="Q44" s="1"/>
      <c r="R44" s="1"/>
      <c r="S44" s="1"/>
      <c r="T44" s="1"/>
      <c r="U44" s="1"/>
      <c r="V44" s="1"/>
      <c r="W44" s="1"/>
      <c r="X44" s="3"/>
      <c r="Y44" s="75" t="s">
        <v>72</v>
      </c>
      <c r="Z44" s="87" t="s">
        <v>50</v>
      </c>
      <c r="AA44" s="226" t="str">
        <f>IF(D39="","",SUM(AA43:AC43))</f>
        <v/>
      </c>
      <c r="AB44" s="226"/>
      <c r="AC44" s="226"/>
      <c r="AD44" s="87" t="s">
        <v>69</v>
      </c>
      <c r="AE44" s="87"/>
      <c r="AF44" s="87" t="s">
        <v>70</v>
      </c>
      <c r="AG44" s="87"/>
      <c r="AH44" s="87"/>
      <c r="AI44" s="88" t="s">
        <v>73</v>
      </c>
      <c r="AJ44" s="88"/>
      <c r="AK44" s="87"/>
      <c r="AL44" s="87"/>
      <c r="AM44" s="87"/>
      <c r="AN44" s="87"/>
      <c r="AO44" s="87"/>
      <c r="AP44" s="89" t="s">
        <v>72</v>
      </c>
      <c r="AQ44" s="89"/>
      <c r="AR44" s="89"/>
      <c r="AS44" s="89"/>
      <c r="AT44" s="227" t="str">
        <f>IF(D39="","",SUM(AT43:AY43))</f>
        <v/>
      </c>
      <c r="AU44" s="226"/>
      <c r="AV44" s="226"/>
      <c r="AW44" s="226"/>
      <c r="AX44" s="226"/>
      <c r="AY44" s="226"/>
      <c r="AZ44" s="89" t="s">
        <v>2</v>
      </c>
      <c r="BA44" s="69"/>
      <c r="BB44" s="73"/>
      <c r="BC44" s="73"/>
      <c r="BD44" s="90"/>
    </row>
    <row r="45" spans="1:57" x14ac:dyDescent="0.15">
      <c r="A45" s="9"/>
      <c r="B45" s="9"/>
      <c r="C45" s="1"/>
      <c r="D45" s="74" t="s">
        <v>74</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69"/>
      <c r="BC45" s="33"/>
      <c r="BD45" s="33"/>
    </row>
    <row r="46" spans="1:57" x14ac:dyDescent="0.15">
      <c r="A46" s="9"/>
      <c r="B46" s="9"/>
      <c r="C46" s="1"/>
      <c r="D46" s="2"/>
      <c r="E46" s="1"/>
      <c r="F46" s="228" t="s">
        <v>75</v>
      </c>
      <c r="G46" s="228"/>
      <c r="H46" s="228"/>
      <c r="I46" s="228"/>
      <c r="J46" s="228"/>
      <c r="K46" s="1"/>
      <c r="L46" s="1"/>
      <c r="M46" s="1"/>
      <c r="N46" s="228" t="s">
        <v>76</v>
      </c>
      <c r="O46" s="228"/>
      <c r="P46" s="228"/>
      <c r="Q46" s="228"/>
      <c r="R46" s="228"/>
      <c r="S46" s="228"/>
      <c r="T46" s="228"/>
      <c r="U46" s="1"/>
      <c r="V46" s="1"/>
      <c r="W46" s="229" t="s">
        <v>77</v>
      </c>
      <c r="X46" s="229"/>
      <c r="Y46" s="229"/>
      <c r="Z46" s="229"/>
      <c r="AA46" s="230" t="str">
        <f>IF(AT44&gt;=BD44,"","（年金含)")</f>
        <v/>
      </c>
      <c r="AB46" s="231"/>
      <c r="AC46" s="231"/>
      <c r="AD46" s="231"/>
      <c r="AE46" s="228" t="s">
        <v>78</v>
      </c>
      <c r="AF46" s="228"/>
      <c r="AG46" s="228"/>
      <c r="AH46" s="228"/>
      <c r="AI46" s="228"/>
      <c r="AJ46" s="228"/>
      <c r="AK46" s="228"/>
      <c r="AL46" s="228"/>
      <c r="AM46" s="2"/>
      <c r="AN46" s="2"/>
      <c r="AO46" s="2"/>
      <c r="AP46" s="2"/>
      <c r="AQ46" s="2"/>
      <c r="AR46" s="2"/>
      <c r="AS46" s="2"/>
      <c r="AT46" s="2"/>
      <c r="AU46" s="2"/>
      <c r="AV46" s="2"/>
      <c r="AW46" s="2"/>
      <c r="AX46" s="2"/>
      <c r="AY46" s="2"/>
      <c r="AZ46" s="2"/>
      <c r="BA46" s="2"/>
      <c r="BB46" s="11"/>
      <c r="BC46" s="9"/>
      <c r="BD46" s="9"/>
    </row>
    <row r="47" spans="1:57" ht="15" thickBot="1" x14ac:dyDescent="0.2">
      <c r="A47" s="9"/>
      <c r="B47" s="9"/>
      <c r="C47" s="1"/>
      <c r="D47" s="2"/>
      <c r="E47" s="2" t="s">
        <v>50</v>
      </c>
      <c r="F47" s="246" t="str">
        <f>U41</f>
        <v/>
      </c>
      <c r="G47" s="246"/>
      <c r="H47" s="246"/>
      <c r="I47" s="246"/>
      <c r="J47" s="246"/>
      <c r="K47" s="2" t="s">
        <v>2</v>
      </c>
      <c r="L47" s="2"/>
      <c r="M47" s="11" t="s">
        <v>17</v>
      </c>
      <c r="N47" s="11"/>
      <c r="O47" s="246" t="str">
        <f>AA44</f>
        <v/>
      </c>
      <c r="P47" s="246"/>
      <c r="Q47" s="246"/>
      <c r="R47" s="246"/>
      <c r="S47" s="246"/>
      <c r="T47" s="11" t="s">
        <v>1</v>
      </c>
      <c r="U47" s="2" t="s">
        <v>15</v>
      </c>
      <c r="V47" s="2" t="s">
        <v>79</v>
      </c>
      <c r="W47" s="246" t="str">
        <f>AT44</f>
        <v/>
      </c>
      <c r="X47" s="246"/>
      <c r="Y47" s="246"/>
      <c r="Z47" s="246"/>
      <c r="AA47" s="246"/>
      <c r="AB47" s="228" t="s">
        <v>2</v>
      </c>
      <c r="AC47" s="228" t="s">
        <v>16</v>
      </c>
      <c r="AD47" s="228"/>
      <c r="AE47" s="247" t="str">
        <f>IF(L13="","",IF(F47*O47-W47&lt;=0,0,F47*O47-W47))</f>
        <v/>
      </c>
      <c r="AF47" s="247"/>
      <c r="AG47" s="247"/>
      <c r="AH47" s="247"/>
      <c r="AI47" s="247"/>
      <c r="AJ47" s="248"/>
      <c r="AK47" s="248"/>
      <c r="AL47" s="248"/>
      <c r="AM47" s="91" t="s">
        <v>2</v>
      </c>
      <c r="AN47" s="2"/>
      <c r="AO47" s="2"/>
      <c r="AP47" s="2"/>
      <c r="AQ47" s="2"/>
      <c r="AR47" s="2"/>
      <c r="AS47" s="2"/>
      <c r="AT47" s="2"/>
      <c r="AU47" s="2"/>
      <c r="AV47" s="2"/>
      <c r="AW47" s="2"/>
      <c r="AX47" s="2"/>
      <c r="AY47" s="2"/>
      <c r="AZ47" s="2"/>
      <c r="BA47" s="2"/>
      <c r="BB47" s="75"/>
      <c r="BC47" s="92"/>
      <c r="BD47" s="3"/>
    </row>
    <row r="48" spans="1:57" x14ac:dyDescent="0.15">
      <c r="A48" s="93"/>
      <c r="B48" s="93"/>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c r="BC48" s="95"/>
      <c r="BD48" s="95"/>
    </row>
    <row r="49" spans="4:54" x14ac:dyDescent="0.15">
      <c r="D49" s="94"/>
      <c r="N49" s="94"/>
      <c r="O49" s="94"/>
      <c r="P49" s="94"/>
      <c r="Q49" s="94"/>
      <c r="R49" s="94"/>
      <c r="S49" s="94"/>
      <c r="T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row>
  </sheetData>
  <sheetProtection selectLockedCells="1"/>
  <mergeCells count="97">
    <mergeCell ref="F47:J47"/>
    <mergeCell ref="O47:S47"/>
    <mergeCell ref="W47:AA47"/>
    <mergeCell ref="AB47:AD47"/>
    <mergeCell ref="AE47:AL47"/>
    <mergeCell ref="AF6:AI6"/>
    <mergeCell ref="A30:BD30"/>
    <mergeCell ref="A32:BD32"/>
    <mergeCell ref="E43:F43"/>
    <mergeCell ref="G43:K43"/>
    <mergeCell ref="L43:M43"/>
    <mergeCell ref="AA43:AC43"/>
    <mergeCell ref="AT43:AY43"/>
    <mergeCell ref="D39:H39"/>
    <mergeCell ref="T39:Y39"/>
    <mergeCell ref="C40:I40"/>
    <mergeCell ref="L40:Q40"/>
    <mergeCell ref="U40:Z40"/>
    <mergeCell ref="D41:H41"/>
    <mergeCell ref="J41:K41"/>
    <mergeCell ref="L41:Q41"/>
    <mergeCell ref="AA44:AC44"/>
    <mergeCell ref="AT44:AY44"/>
    <mergeCell ref="F46:J46"/>
    <mergeCell ref="N46:T46"/>
    <mergeCell ref="W46:Z46"/>
    <mergeCell ref="AA46:AD46"/>
    <mergeCell ref="AE46:AL46"/>
    <mergeCell ref="U41:Z41"/>
    <mergeCell ref="E34:F36"/>
    <mergeCell ref="G34:N34"/>
    <mergeCell ref="W34:AB34"/>
    <mergeCell ref="G35:N35"/>
    <mergeCell ref="W35:AB35"/>
    <mergeCell ref="AF35:AW35"/>
    <mergeCell ref="G36:N36"/>
    <mergeCell ref="W36:AB36"/>
    <mergeCell ref="AF23:AL23"/>
    <mergeCell ref="AM23:AW23"/>
    <mergeCell ref="AF24:AL24"/>
    <mergeCell ref="AM24:AW24"/>
    <mergeCell ref="AF25:AL26"/>
    <mergeCell ref="AM25:AN26"/>
    <mergeCell ref="AO25:AW26"/>
    <mergeCell ref="B28:BD28"/>
    <mergeCell ref="C21:AC25"/>
    <mergeCell ref="AF18:AL18"/>
    <mergeCell ref="AM18:AW18"/>
    <mergeCell ref="AF19:AL19"/>
    <mergeCell ref="AM19:AW19"/>
    <mergeCell ref="AF20:AL20"/>
    <mergeCell ref="AM20:AW20"/>
    <mergeCell ref="AF21:AL21"/>
    <mergeCell ref="AM21:AW21"/>
    <mergeCell ref="AF22:AL22"/>
    <mergeCell ref="AM22:AW22"/>
    <mergeCell ref="AF16:AL16"/>
    <mergeCell ref="AM16:AW16"/>
    <mergeCell ref="B17:O17"/>
    <mergeCell ref="Q17:U17"/>
    <mergeCell ref="V17:W17"/>
    <mergeCell ref="AF17:AL17"/>
    <mergeCell ref="AM17:AW17"/>
    <mergeCell ref="AM10:AW10"/>
    <mergeCell ref="AF11:AL11"/>
    <mergeCell ref="AM11:AW11"/>
    <mergeCell ref="V15:W15"/>
    <mergeCell ref="AF15:AW15"/>
    <mergeCell ref="B10:J11"/>
    <mergeCell ref="K10:K11"/>
    <mergeCell ref="L10:W11"/>
    <mergeCell ref="X10:X11"/>
    <mergeCell ref="AF10:AL10"/>
    <mergeCell ref="D3:E3"/>
    <mergeCell ref="G3:H3"/>
    <mergeCell ref="AF4:AH4"/>
    <mergeCell ref="AK4:AY4"/>
    <mergeCell ref="E5:F5"/>
    <mergeCell ref="H5:I5"/>
    <mergeCell ref="K5:L5"/>
    <mergeCell ref="W5:AC5"/>
    <mergeCell ref="AK6:AY6"/>
    <mergeCell ref="AF14:AL14"/>
    <mergeCell ref="AM14:AN14"/>
    <mergeCell ref="AO14:AW14"/>
    <mergeCell ref="B15:O15"/>
    <mergeCell ref="Q15:U15"/>
    <mergeCell ref="AF12:AL12"/>
    <mergeCell ref="AM12:AW12"/>
    <mergeCell ref="B13:J13"/>
    <mergeCell ref="L13:V13"/>
    <mergeCell ref="W13:X13"/>
    <mergeCell ref="AF13:AL13"/>
    <mergeCell ref="AM13:AW13"/>
    <mergeCell ref="B9:J9"/>
    <mergeCell ref="L9:W9"/>
    <mergeCell ref="AF9:AW9"/>
  </mergeCells>
  <phoneticPr fontId="4"/>
  <printOptions horizontalCentered="1" verticalCentered="1"/>
  <pageMargins left="0.70866141732283472" right="0.70866141732283472" top="0.55118110236220474" bottom="0.55118110236220474" header="0.31496062992125984" footer="0.31496062992125984"/>
  <pageSetup paperSize="9" scale="91"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作成手順</vt:lpstr>
      <vt:lpstr>報酬支給額証明書</vt:lpstr>
      <vt:lpstr>作成手順!Print_Area</vt:lpstr>
      <vt:lpstr>報酬支給額証明書!Print_Area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2019-04-11T10:26:52Z</dcterms:created>
  <dcterms:modified xsi:type="dcterms:W3CDTF">2022-11-11T06:09:41Z</dcterms:modified>
</cp:coreProperties>
</file>